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шаблон" sheetId="1" r:id="rId1"/>
    <sheet name="Берез" sheetId="2" r:id="rId2"/>
  </sheets>
  <definedNames>
    <definedName name="_xlnm.Print_Titles" localSheetId="0">'шаблон'!$10:$10</definedName>
    <definedName name="_xlnm.Print_Area" localSheetId="1">'Берез'!$A$1:$E$83</definedName>
  </definedNames>
  <calcPr fullCalcOnLoad="1"/>
</workbook>
</file>

<file path=xl/sharedStrings.xml><?xml version="1.0" encoding="utf-8"?>
<sst xmlns="http://schemas.openxmlformats.org/spreadsheetml/2006/main" count="650" uniqueCount="153">
  <si>
    <t xml:space="preserve">  ОБЩЕГОСУДАРСТВЕННЫЕ ВОПРОСЫ</t>
  </si>
  <si>
    <t>000</t>
  </si>
  <si>
    <t>0100</t>
  </si>
  <si>
    <t>0000000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</si>
  <si>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</si>
  <si>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</si>
  <si>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>0020300</t>
  </si>
  <si>
    <t>500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</si>
  <si>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</si>
  <si>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</si>
  <si>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0020400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</si>
  <si>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</si>
  <si>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</si>
  <si>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013</t>
  </si>
  <si>
    <t xml:space="preserve">    Резервные фонды</t>
  </si>
  <si>
    <t>0112</t>
  </si>
  <si>
    <t>0700501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</si>
  <si>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</si>
  <si>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</si>
  <si>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</si>
  <si>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</si>
  <si>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>0013600</t>
  </si>
  <si>
    <t>005</t>
  </si>
  <si>
    <t xml:space="preserve">  НАЦИОНАЛЬНАЯ ЭКОНОМИКА</t>
  </si>
  <si>
    <t>0400</t>
  </si>
  <si>
    <t>006</t>
  </si>
  <si>
    <t xml:space="preserve">    Другие вопросы в области национальной экономики</t>
  </si>
  <si>
    <t>0412</t>
  </si>
  <si>
    <t>3380000</t>
  </si>
  <si>
    <t>3400300</t>
  </si>
  <si>
    <t>5223102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</si>
  <si>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</si>
  <si>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</si>
  <si>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</si>
  <si>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</si>
  <si>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>3500100</t>
  </si>
  <si>
    <t>3500300</t>
  </si>
  <si>
    <t xml:space="preserve">    Коммунальное хозяйство</t>
  </si>
  <si>
    <t>0502</t>
  </si>
  <si>
    <t>3510200</t>
  </si>
  <si>
    <t>3510300</t>
  </si>
  <si>
    <t>3510500</t>
  </si>
  <si>
    <t xml:space="preserve">    Благоустройство</t>
  </si>
  <si>
    <t>0503</t>
  </si>
  <si>
    <t>6000100</t>
  </si>
  <si>
    <t>6000200</t>
  </si>
  <si>
    <t>6000300</t>
  </si>
  <si>
    <t>6000400</t>
  </si>
  <si>
    <t>6000500</t>
  </si>
  <si>
    <t>0700</t>
  </si>
  <si>
    <t>001</t>
  </si>
  <si>
    <t>5216100</t>
  </si>
  <si>
    <t>0707</t>
  </si>
  <si>
    <t>4310100</t>
  </si>
  <si>
    <t xml:space="preserve">  КУЛЬТУРА, КИНЕМАТОГРАФИЯ И СРЕДСТВА МАССОВОЙ ИНФОРМАЦИИ</t>
  </si>
  <si>
    <t>0800</t>
  </si>
  <si>
    <t xml:space="preserve">    Культура</t>
  </si>
  <si>
    <t>0801</t>
  </si>
  <si>
    <t>4409900</t>
  </si>
  <si>
    <t>4508500</t>
  </si>
  <si>
    <t xml:space="preserve">    Другие вопросы в области культуры, кинематографии и средств массовой информации</t>
  </si>
  <si>
    <t>0806</t>
  </si>
  <si>
    <t xml:space="preserve">  ЗДРАВООХРАНЕНИЕ, ФИЗИЧЕСКАЯ КУЛЬТУРА И СПОРТ</t>
  </si>
  <si>
    <t>0900</t>
  </si>
  <si>
    <t xml:space="preserve">    Физическая культура и спорт</t>
  </si>
  <si>
    <t>0908</t>
  </si>
  <si>
    <t>4829900</t>
  </si>
  <si>
    <t>5129700</t>
  </si>
  <si>
    <t xml:space="preserve">  СОЦИАЛЬНАЯ ПОЛИТИКА</t>
  </si>
  <si>
    <t>1000</t>
  </si>
  <si>
    <t xml:space="preserve">    Пенсионное обеспечение</t>
  </si>
  <si>
    <t>1001</t>
  </si>
  <si>
    <t>4910100</t>
  </si>
  <si>
    <t xml:space="preserve">  МЕЖБЮДЖЕТНЫЕ ТРАНСФЕРТЫ</t>
  </si>
  <si>
    <t>1100</t>
  </si>
  <si>
    <t>Распределение бюджетных ассигнований по разделам,</t>
  </si>
  <si>
    <t xml:space="preserve">подразделам, целевым статьям и видам расходов </t>
  </si>
  <si>
    <t>(тыс.руб.)</t>
  </si>
  <si>
    <t>Раздел, подраздел</t>
  </si>
  <si>
    <t>Целевая статья</t>
  </si>
  <si>
    <t>Вид расходов</t>
  </si>
  <si>
    <t xml:space="preserve">Сумма </t>
  </si>
  <si>
    <t>Наименование</t>
  </si>
  <si>
    <t>ИТОГО</t>
  </si>
  <si>
    <t>Выполнение функций органами местного самоуправления</t>
  </si>
  <si>
    <t>Глава муниципального образования</t>
  </si>
  <si>
    <t>Центральный аппарат</t>
  </si>
  <si>
    <t>Прочие расходы</t>
  </si>
  <si>
    <t>Резервные фонды органов местного самоуправления</t>
  </si>
  <si>
    <t xml:space="preserve"> Выполнение функций органами местного самоуправления</t>
  </si>
  <si>
    <t>Осуществление первичного воинского учета на территориях, где отсутствуют военные комиссариаты</t>
  </si>
  <si>
    <t>Социальные выплаты</t>
  </si>
  <si>
    <t>Субсидии юридическим лицам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</si>
  <si>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</si>
  <si>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</si>
  <si>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</si>
  <si>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Мероприятия в области жилищного хозяйства</t>
  </si>
  <si>
    <t>Инвестиции по областной целевой программе "Обеспечение территории Владимирской области документами территориального рланирования (2006-2010 годы)"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</si>
  <si>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</si>
  <si>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</si>
  <si>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Мероприятия в области коммунального хозяйства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</si>
  <si>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</si>
  <si>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</si>
  <si>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</si>
  <si>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</si>
  <si>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</si>
  <si>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Обеспечение деятельности подведомственных учреждений</t>
  </si>
  <si>
    <t>Выполнение функций бюджетными учреждениями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</si>
  <si>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</si>
  <si>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</si>
  <si>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</si>
  <si>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Мероприятия в области здравоохранения, спорта и физической культуры, туризма</t>
  </si>
  <si>
    <t>Доплаты к пенсиям государственных служащих субъектов Российской Федерации и муниципальных служащих</t>
  </si>
  <si>
    <t>7950700</t>
  </si>
  <si>
    <t>Социальная программа Собинского района на 2008 год</t>
  </si>
  <si>
    <t xml:space="preserve">     Другие вопросы в области социальной политики</t>
  </si>
  <si>
    <t>1006</t>
  </si>
  <si>
    <t>Обеспечение мероприятий по капитальному ремонту многоквартирных домов</t>
  </si>
  <si>
    <t>0980201</t>
  </si>
  <si>
    <t>482</t>
  </si>
  <si>
    <t xml:space="preserve">                                                               к решению Совета  народных депутатов</t>
  </si>
  <si>
    <t>Иные межбюджетные трансферты</t>
  </si>
  <si>
    <t>1104</t>
  </si>
  <si>
    <t>5210600</t>
  </si>
  <si>
    <t>017</t>
  </si>
  <si>
    <t>классификации расходов бюджетов на 2009 год</t>
  </si>
  <si>
    <t>ОБРАЗОВАНИЕ</t>
  </si>
  <si>
    <t>Молодежная политика и оздоровление детей</t>
  </si>
  <si>
    <t>0804</t>
  </si>
  <si>
    <t>Периодическая печать и издательства</t>
  </si>
  <si>
    <t>4578500</t>
  </si>
  <si>
    <t xml:space="preserve">                                                                                          от __.11.2008 № ___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</si>
  <si>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соглашеними</t>
  </si>
  <si>
    <t>0700500</t>
  </si>
  <si>
    <t>1003</t>
  </si>
  <si>
    <t xml:space="preserve">                                                                                                  Приложение № 5</t>
  </si>
  <si>
    <t>5052205</t>
  </si>
  <si>
    <t>Социальные расходы</t>
  </si>
  <si>
    <t xml:space="preserve">  НАЦИОНАЛЬНАЯ БЕЗОПАСНОСТЬ И ПРАВООХРАНИТЕЛЬНАЯ ДЕЯТЕЛЬНОСТЬ</t>
  </si>
  <si>
    <t>0300</t>
  </si>
  <si>
    <t>классификации расходов бюджетов на 2010 год</t>
  </si>
  <si>
    <t>Защита населения и территории от последствий чрезвычайных ситуаций природного и технргенного характера,гражданская оборона</t>
  </si>
  <si>
    <t>0309</t>
  </si>
  <si>
    <t>7950001</t>
  </si>
  <si>
    <t>7950002</t>
  </si>
  <si>
    <t>7950003</t>
  </si>
  <si>
    <t>4529900</t>
  </si>
  <si>
    <t>Централизованная бухгалтерия</t>
  </si>
  <si>
    <t xml:space="preserve">                                                                                                  Приложение  1</t>
  </si>
  <si>
    <t xml:space="preserve">                                                                                          от 19.02.2010 № 02/02 </t>
  </si>
  <si>
    <t>Муниципальная адресная программа "Капитальный ремонт многоквартирных домов в муниципальном образовании Березниковское сельское поселение Собинского района в 2010 году"</t>
  </si>
  <si>
    <t>Целевая программа  "Развитие системы пожарной безопасности на территории муниципального образования Березниковское сельское поселение на 2010 г."</t>
  </si>
  <si>
    <t>Целевая программа "Обеспечение территории муниципального образования Березниковское сельское поселение документами территориального планирования (2009-2010 г.г.)"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</si>
</sst>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13">
    <font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4"/>
      <name val="Arial Cyr"/>
      <family val="0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i/>
      <sz val="12"/>
      <name val="Arial Cyr"/>
      <family val="0"/>
    </font>
    <font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shrinkToFit="1"/>
    </xf>
    <xf numFmtId="3" fontId="3" fillId="0" borderId="1" xfId="0" applyNumberFormat="1" applyFont="1" applyFill="1" applyBorder="1" applyAlignment="1">
      <alignment horizontal="right" vertical="top" shrinkToFit="1"/>
    </xf>
    <xf numFmtId="0" fontId="5" fillId="2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right" vertical="top" shrinkToFit="1"/>
    </xf>
    <xf numFmtId="49" fontId="3" fillId="2" borderId="1" xfId="0" applyNumberFormat="1" applyFont="1" applyFill="1" applyBorder="1" applyAlignment="1">
      <alignment horizontal="center" vertical="top" shrinkToFit="1"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3" fontId="9" fillId="0" borderId="1" xfId="0" applyNumberFormat="1" applyFont="1" applyFill="1" applyBorder="1" applyAlignment="1">
      <alignment horizontal="right" vertical="top" shrinkToFi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5" fillId="0" borderId="1" xfId="0" applyNumberFormat="1" applyFont="1" applyFill="1" applyBorder="1" applyAlignment="1">
      <alignment horizontal="center" vertical="top" shrinkToFit="1"/>
    </xf>
    <xf numFmtId="3" fontId="10" fillId="0" borderId="0" xfId="0" applyNumberFormat="1" applyFont="1" applyAlignment="1">
      <alignment/>
    </xf>
    <xf numFmtId="168" fontId="9" fillId="0" borderId="1" xfId="0" applyNumberFormat="1" applyFont="1" applyFill="1" applyBorder="1" applyAlignment="1">
      <alignment horizontal="right" vertical="top" shrinkToFit="1"/>
    </xf>
    <xf numFmtId="168" fontId="5" fillId="0" borderId="1" xfId="0" applyNumberFormat="1" applyFont="1" applyFill="1" applyBorder="1" applyAlignment="1">
      <alignment horizontal="right" vertical="top" shrinkToFit="1"/>
    </xf>
    <xf numFmtId="168" fontId="3" fillId="0" borderId="1" xfId="0" applyNumberFormat="1" applyFont="1" applyFill="1" applyBorder="1" applyAlignment="1">
      <alignment horizontal="right" vertical="top" shrinkToFit="1"/>
    </xf>
    <xf numFmtId="169" fontId="1" fillId="0" borderId="0" xfId="0" applyNumberFormat="1" applyFont="1" applyAlignment="1">
      <alignment/>
    </xf>
    <xf numFmtId="3" fontId="4" fillId="0" borderId="1" xfId="0" applyNumberFormat="1" applyFont="1" applyFill="1" applyBorder="1" applyAlignment="1">
      <alignment horizontal="right" vertical="top" shrinkToFit="1"/>
    </xf>
    <xf numFmtId="0" fontId="0" fillId="0" borderId="0" xfId="0" applyFont="1" applyAlignment="1">
      <alignment/>
    </xf>
    <xf numFmtId="49" fontId="5" fillId="3" borderId="1" xfId="0" applyNumberFormat="1" applyFont="1" applyFill="1" applyBorder="1" applyAlignment="1">
      <alignment horizontal="center" vertical="top" shrinkToFit="1"/>
    </xf>
    <xf numFmtId="0" fontId="9" fillId="3" borderId="1" xfId="0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horizontal="center" vertical="top" shrinkToFit="1"/>
    </xf>
    <xf numFmtId="0" fontId="5" fillId="3" borderId="1" xfId="0" applyFont="1" applyFill="1" applyBorder="1" applyAlignment="1">
      <alignment vertical="top" wrapText="1"/>
    </xf>
    <xf numFmtId="3" fontId="9" fillId="3" borderId="1" xfId="0" applyNumberFormat="1" applyFont="1" applyFill="1" applyBorder="1" applyAlignment="1">
      <alignment horizontal="right" vertical="top" shrinkToFit="1"/>
    </xf>
    <xf numFmtId="3" fontId="5" fillId="3" borderId="1" xfId="0" applyNumberFormat="1" applyFont="1" applyFill="1" applyBorder="1" applyAlignment="1">
      <alignment horizontal="right" vertical="top" shrinkToFit="1"/>
    </xf>
    <xf numFmtId="0" fontId="9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top" shrinkToFit="1"/>
    </xf>
    <xf numFmtId="169" fontId="3" fillId="0" borderId="1" xfId="0" applyNumberFormat="1" applyFont="1" applyFill="1" applyBorder="1" applyAlignment="1">
      <alignment horizontal="right" vertical="top" shrinkToFit="1"/>
    </xf>
    <xf numFmtId="169" fontId="9" fillId="0" borderId="1" xfId="0" applyNumberFormat="1" applyFont="1" applyFill="1" applyBorder="1" applyAlignment="1">
      <alignment horizontal="right" vertical="top" shrinkToFit="1"/>
    </xf>
    <xf numFmtId="169" fontId="5" fillId="0" borderId="1" xfId="0" applyNumberFormat="1" applyFont="1" applyFill="1" applyBorder="1" applyAlignment="1">
      <alignment horizontal="right" vertical="top" shrinkToFit="1"/>
    </xf>
    <xf numFmtId="169" fontId="4" fillId="0" borderId="1" xfId="0" applyNumberFormat="1" applyFont="1" applyFill="1" applyBorder="1" applyAlignment="1">
      <alignment horizontal="right" vertical="top" shrinkToFit="1"/>
    </xf>
    <xf numFmtId="2" fontId="9" fillId="0" borderId="1" xfId="0" applyNumberFormat="1" applyFont="1" applyFill="1" applyBorder="1" applyAlignment="1">
      <alignment horizontal="right" vertical="top" shrinkToFit="1"/>
    </xf>
    <xf numFmtId="0" fontId="2" fillId="4" borderId="0" xfId="0" applyFont="1" applyFill="1" applyAlignment="1">
      <alignment/>
    </xf>
    <xf numFmtId="0" fontId="9" fillId="5" borderId="1" xfId="0" applyFont="1" applyFill="1" applyBorder="1" applyAlignment="1">
      <alignment vertical="top" wrapText="1"/>
    </xf>
    <xf numFmtId="0" fontId="10" fillId="5" borderId="0" xfId="0" applyFont="1" applyFill="1" applyAlignment="1">
      <alignment/>
    </xf>
    <xf numFmtId="0" fontId="5" fillId="5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workbookViewId="0" topLeftCell="A1">
      <selection activeCell="A1" sqref="A1:IV16384"/>
    </sheetView>
  </sheetViews>
  <sheetFormatPr defaultColWidth="9.00390625" defaultRowHeight="12.75" outlineLevelRow="3"/>
  <cols>
    <col min="1" max="1" width="56.00390625" style="1" customWidth="1"/>
    <col min="2" max="2" width="7.75390625" style="1" customWidth="1"/>
    <col min="3" max="3" width="9.75390625" style="1" customWidth="1"/>
    <col min="4" max="4" width="7.875" style="1" customWidth="1"/>
    <col min="5" max="5" width="10.75390625" style="4" customWidth="1"/>
    <col min="6" max="6" width="9.625" style="0" bestFit="1" customWidth="1"/>
  </cols>
  <sheetData>
    <row r="1" spans="1:5" ht="18.75">
      <c r="A1" s="54" t="s">
        <v>135</v>
      </c>
      <c r="B1" s="54"/>
      <c r="C1" s="54"/>
      <c r="D1" s="54"/>
      <c r="E1" s="54"/>
    </row>
    <row r="2" spans="1:5" ht="18.75">
      <c r="A2" s="54" t="s">
        <v>120</v>
      </c>
      <c r="B2" s="54"/>
      <c r="C2" s="54"/>
      <c r="D2" s="54"/>
      <c r="E2" s="54"/>
    </row>
    <row r="3" spans="1:5" ht="18.75">
      <c r="A3" s="55" t="s">
        <v>131</v>
      </c>
      <c r="B3" s="55"/>
      <c r="C3" s="55"/>
      <c r="D3" s="55"/>
      <c r="E3" s="55"/>
    </row>
    <row r="4" spans="1:5" ht="15.75">
      <c r="A4" s="2"/>
      <c r="B4" s="2"/>
      <c r="C4" s="6"/>
      <c r="D4" s="6"/>
      <c r="E4" s="6"/>
    </row>
    <row r="5" spans="1:5" ht="18.75">
      <c r="A5" s="55" t="s">
        <v>75</v>
      </c>
      <c r="B5" s="55"/>
      <c r="C5" s="55"/>
      <c r="D5" s="55"/>
      <c r="E5" s="55"/>
    </row>
    <row r="6" spans="1:5" ht="18.75">
      <c r="A6" s="55" t="s">
        <v>76</v>
      </c>
      <c r="B6" s="55"/>
      <c r="C6" s="55"/>
      <c r="D6" s="55"/>
      <c r="E6" s="55"/>
    </row>
    <row r="7" spans="1:5" ht="18.75">
      <c r="A7" s="55" t="s">
        <v>125</v>
      </c>
      <c r="B7" s="55"/>
      <c r="C7" s="55"/>
      <c r="D7" s="55"/>
      <c r="E7" s="55"/>
    </row>
    <row r="8" spans="1:5" ht="18.75">
      <c r="A8" s="5"/>
      <c r="B8" s="5"/>
      <c r="C8" s="5"/>
      <c r="D8" s="5"/>
      <c r="E8" s="5"/>
    </row>
    <row r="9" spans="1:5" ht="15.75">
      <c r="A9" s="3"/>
      <c r="B9" s="3"/>
      <c r="C9" s="3"/>
      <c r="D9" s="3"/>
      <c r="E9" s="7" t="s">
        <v>77</v>
      </c>
    </row>
    <row r="10" spans="1:5" ht="63">
      <c r="A10" s="8" t="s">
        <v>82</v>
      </c>
      <c r="B10" s="8" t="s">
        <v>78</v>
      </c>
      <c r="C10" s="8" t="s">
        <v>79</v>
      </c>
      <c r="D10" s="8" t="s">
        <v>80</v>
      </c>
      <c r="E10" s="9" t="s">
        <v>81</v>
      </c>
    </row>
    <row r="11" spans="1:5" s="12" customFormat="1" ht="12.75">
      <c r="A11" s="10">
        <v>1</v>
      </c>
      <c r="B11" s="10">
        <v>2</v>
      </c>
      <c r="C11" s="10">
        <v>3</v>
      </c>
      <c r="D11" s="10">
        <v>4</v>
      </c>
      <c r="E11" s="11">
        <v>5</v>
      </c>
    </row>
    <row r="12" spans="1:5" s="19" customFormat="1" ht="18.75" customHeight="1">
      <c r="A12" s="13" t="s">
        <v>0</v>
      </c>
      <c r="B12" s="18" t="s">
        <v>2</v>
      </c>
      <c r="C12" s="18" t="s">
        <v>3</v>
      </c>
      <c r="D12" s="18" t="s">
        <v>1</v>
      </c>
      <c r="E12" s="31"/>
    </row>
    <row r="13" spans="1:5" s="25" customFormat="1" ht="47.25" outlineLevel="1">
      <c r="A13" s="22" t="s">
        <v>4</v>
      </c>
      <c r="B13" s="23" t="s">
        <v>5</v>
      </c>
      <c r="C13" s="23" t="s">
        <v>3</v>
      </c>
      <c r="D13" s="23" t="s">
        <v>1</v>
      </c>
      <c r="E13" s="24"/>
    </row>
    <row r="14" spans="1:5" ht="15.75" outlineLevel="2">
      <c r="A14" s="16" t="s">
        <v>85</v>
      </c>
      <c r="B14" s="14" t="s">
        <v>5</v>
      </c>
      <c r="C14" s="14" t="s">
        <v>6</v>
      </c>
      <c r="D14" s="14" t="s">
        <v>1</v>
      </c>
      <c r="E14" s="17"/>
    </row>
    <row r="15" spans="1:5" ht="31.5" outlineLevel="3">
      <c r="A15" s="16" t="s">
        <v>84</v>
      </c>
      <c r="B15" s="14" t="s">
        <v>5</v>
      </c>
      <c r="C15" s="14" t="s">
        <v>6</v>
      </c>
      <c r="D15" s="14" t="s">
        <v>7</v>
      </c>
      <c r="E15" s="17"/>
    </row>
    <row r="16" spans="1:5" s="25" customFormat="1" ht="63" outlineLevel="1">
      <c r="A16" s="22" t="s">
        <v>8</v>
      </c>
      <c r="B16" s="23" t="s">
        <v>9</v>
      </c>
      <c r="C16" s="23" t="s">
        <v>3</v>
      </c>
      <c r="D16" s="23" t="s">
        <v>1</v>
      </c>
      <c r="E16" s="29"/>
    </row>
    <row r="17" spans="1:5" ht="15.75" outlineLevel="2">
      <c r="A17" s="16" t="s">
        <v>86</v>
      </c>
      <c r="B17" s="14" t="s">
        <v>9</v>
      </c>
      <c r="C17" s="14" t="s">
        <v>10</v>
      </c>
      <c r="D17" s="14" t="s">
        <v>1</v>
      </c>
      <c r="E17" s="30"/>
    </row>
    <row r="18" spans="1:5" ht="31.5" outlineLevel="3">
      <c r="A18" s="16" t="s">
        <v>84</v>
      </c>
      <c r="B18" s="14" t="s">
        <v>9</v>
      </c>
      <c r="C18" s="14" t="s">
        <v>10</v>
      </c>
      <c r="D18" s="14" t="s">
        <v>7</v>
      </c>
      <c r="E18" s="30"/>
    </row>
    <row r="19" spans="1:5" s="25" customFormat="1" ht="66" customHeight="1" outlineLevel="1">
      <c r="A19" s="22" t="s">
        <v>11</v>
      </c>
      <c r="B19" s="23" t="s">
        <v>12</v>
      </c>
      <c r="C19" s="23" t="s">
        <v>3</v>
      </c>
      <c r="D19" s="23" t="s">
        <v>1</v>
      </c>
      <c r="E19" s="29"/>
    </row>
    <row r="20" spans="1:5" ht="15.75" outlineLevel="2">
      <c r="A20" s="16" t="s">
        <v>86</v>
      </c>
      <c r="B20" s="14" t="s">
        <v>12</v>
      </c>
      <c r="C20" s="14" t="s">
        <v>10</v>
      </c>
      <c r="D20" s="14" t="s">
        <v>1</v>
      </c>
      <c r="E20" s="30"/>
    </row>
    <row r="21" spans="1:5" ht="31.5" outlineLevel="3">
      <c r="A21" s="16" t="s">
        <v>84</v>
      </c>
      <c r="B21" s="14" t="s">
        <v>12</v>
      </c>
      <c r="C21" s="14" t="s">
        <v>10</v>
      </c>
      <c r="D21" s="14" t="s">
        <v>7</v>
      </c>
      <c r="E21" s="30"/>
    </row>
    <row r="22" spans="1:5" s="25" customFormat="1" ht="15.75" outlineLevel="1">
      <c r="A22" s="22" t="s">
        <v>14</v>
      </c>
      <c r="B22" s="23" t="s">
        <v>15</v>
      </c>
      <c r="C22" s="23" t="s">
        <v>3</v>
      </c>
      <c r="D22" s="23" t="s">
        <v>1</v>
      </c>
      <c r="E22" s="29"/>
    </row>
    <row r="23" spans="1:5" ht="15.75" outlineLevel="2">
      <c r="A23" s="16" t="s">
        <v>88</v>
      </c>
      <c r="B23" s="14" t="s">
        <v>15</v>
      </c>
      <c r="C23" s="14" t="s">
        <v>16</v>
      </c>
      <c r="D23" s="14" t="s">
        <v>1</v>
      </c>
      <c r="E23" s="30"/>
    </row>
    <row r="24" spans="1:5" ht="15.75" outlineLevel="3">
      <c r="A24" s="16" t="s">
        <v>87</v>
      </c>
      <c r="B24" s="14" t="s">
        <v>15</v>
      </c>
      <c r="C24" s="14" t="s">
        <v>16</v>
      </c>
      <c r="D24" s="14" t="s">
        <v>13</v>
      </c>
      <c r="E24" s="30"/>
    </row>
    <row r="25" spans="1:5" s="19" customFormat="1" ht="15.75">
      <c r="A25" s="13" t="s">
        <v>17</v>
      </c>
      <c r="B25" s="18" t="s">
        <v>18</v>
      </c>
      <c r="C25" s="18" t="s">
        <v>3</v>
      </c>
      <c r="D25" s="18" t="s">
        <v>1</v>
      </c>
      <c r="E25" s="15"/>
    </row>
    <row r="26" spans="1:5" s="26" customFormat="1" ht="15.75" outlineLevel="1">
      <c r="A26" s="22" t="s">
        <v>19</v>
      </c>
      <c r="B26" s="23" t="s">
        <v>20</v>
      </c>
      <c r="C26" s="23" t="s">
        <v>3</v>
      </c>
      <c r="D26" s="23" t="s">
        <v>1</v>
      </c>
      <c r="E26" s="24"/>
    </row>
    <row r="27" spans="1:5" ht="33" customHeight="1" outlineLevel="2">
      <c r="A27" s="16" t="s">
        <v>90</v>
      </c>
      <c r="B27" s="14" t="s">
        <v>20</v>
      </c>
      <c r="C27" s="14" t="s">
        <v>21</v>
      </c>
      <c r="D27" s="14" t="s">
        <v>1</v>
      </c>
      <c r="E27" s="17"/>
    </row>
    <row r="28" spans="1:5" ht="31.5" outlineLevel="3">
      <c r="A28" s="16" t="s">
        <v>84</v>
      </c>
      <c r="B28" s="14" t="s">
        <v>20</v>
      </c>
      <c r="C28" s="14" t="s">
        <v>21</v>
      </c>
      <c r="D28" s="14" t="s">
        <v>7</v>
      </c>
      <c r="E28" s="17"/>
    </row>
    <row r="29" spans="1:5" s="19" customFormat="1" ht="15.75">
      <c r="A29" s="13" t="s">
        <v>23</v>
      </c>
      <c r="B29" s="18" t="s">
        <v>24</v>
      </c>
      <c r="C29" s="18" t="s">
        <v>3</v>
      </c>
      <c r="D29" s="18" t="s">
        <v>1</v>
      </c>
      <c r="E29" s="31"/>
    </row>
    <row r="30" spans="1:5" s="25" customFormat="1" ht="29.25" customHeight="1" outlineLevel="1">
      <c r="A30" s="22" t="s">
        <v>26</v>
      </c>
      <c r="B30" s="23" t="s">
        <v>27</v>
      </c>
      <c r="C30" s="23" t="s">
        <v>3</v>
      </c>
      <c r="D30" s="23" t="s">
        <v>1</v>
      </c>
      <c r="E30" s="29"/>
    </row>
    <row r="31" spans="1:5" ht="31.5" outlineLevel="2">
      <c r="A31" s="16" t="s">
        <v>93</v>
      </c>
      <c r="B31" s="14" t="s">
        <v>27</v>
      </c>
      <c r="C31" s="14" t="s">
        <v>28</v>
      </c>
      <c r="D31" s="14" t="s">
        <v>1</v>
      </c>
      <c r="E31" s="17"/>
    </row>
    <row r="32" spans="1:5" ht="31.5" outlineLevel="3">
      <c r="A32" s="16" t="s">
        <v>89</v>
      </c>
      <c r="B32" s="14" t="s">
        <v>27</v>
      </c>
      <c r="C32" s="14" t="s">
        <v>28</v>
      </c>
      <c r="D32" s="14" t="s">
        <v>7</v>
      </c>
      <c r="E32" s="17"/>
    </row>
    <row r="33" spans="1:5" ht="31.5" outlineLevel="3">
      <c r="A33" s="16" t="s">
        <v>94</v>
      </c>
      <c r="B33" s="14" t="s">
        <v>27</v>
      </c>
      <c r="C33" s="14" t="s">
        <v>29</v>
      </c>
      <c r="D33" s="14" t="s">
        <v>1</v>
      </c>
      <c r="E33" s="17"/>
    </row>
    <row r="34" spans="1:5" ht="31.5" outlineLevel="3">
      <c r="A34" s="16" t="s">
        <v>84</v>
      </c>
      <c r="B34" s="14" t="s">
        <v>27</v>
      </c>
      <c r="C34" s="14" t="s">
        <v>29</v>
      </c>
      <c r="D34" s="14" t="s">
        <v>7</v>
      </c>
      <c r="E34" s="17"/>
    </row>
    <row r="35" spans="1:5" ht="63" outlineLevel="2">
      <c r="A35" s="16" t="s">
        <v>97</v>
      </c>
      <c r="B35" s="14" t="s">
        <v>27</v>
      </c>
      <c r="C35" s="14" t="s">
        <v>30</v>
      </c>
      <c r="D35" s="14" t="s">
        <v>1</v>
      </c>
      <c r="E35" s="17"/>
    </row>
    <row r="36" spans="1:5" ht="31.5" outlineLevel="3">
      <c r="A36" s="16" t="s">
        <v>84</v>
      </c>
      <c r="B36" s="14" t="s">
        <v>27</v>
      </c>
      <c r="C36" s="14" t="s">
        <v>30</v>
      </c>
      <c r="D36" s="14" t="s">
        <v>7</v>
      </c>
      <c r="E36" s="17"/>
    </row>
    <row r="37" spans="1:6" s="19" customFormat="1" ht="18.75" customHeight="1">
      <c r="A37" s="13" t="s">
        <v>31</v>
      </c>
      <c r="B37" s="18" t="s">
        <v>32</v>
      </c>
      <c r="C37" s="18" t="s">
        <v>3</v>
      </c>
      <c r="D37" s="18" t="s">
        <v>1</v>
      </c>
      <c r="E37" s="31"/>
      <c r="F37" s="32"/>
    </row>
    <row r="38" spans="1:6" s="25" customFormat="1" ht="15.75" outlineLevel="1">
      <c r="A38" s="22" t="s">
        <v>33</v>
      </c>
      <c r="B38" s="23" t="s">
        <v>34</v>
      </c>
      <c r="C38" s="23" t="s">
        <v>3</v>
      </c>
      <c r="D38" s="23" t="s">
        <v>1</v>
      </c>
      <c r="E38" s="24"/>
      <c r="F38" s="28"/>
    </row>
    <row r="39" spans="1:5" s="25" customFormat="1" ht="31.5" outlineLevel="1">
      <c r="A39" s="16" t="s">
        <v>117</v>
      </c>
      <c r="B39" s="14" t="s">
        <v>34</v>
      </c>
      <c r="C39" s="14" t="s">
        <v>118</v>
      </c>
      <c r="D39" s="14" t="s">
        <v>1</v>
      </c>
      <c r="E39" s="17"/>
    </row>
    <row r="40" spans="1:5" s="25" customFormat="1" ht="15.75" outlineLevel="1">
      <c r="A40" s="16" t="s">
        <v>92</v>
      </c>
      <c r="B40" s="14" t="s">
        <v>34</v>
      </c>
      <c r="C40" s="14" t="s">
        <v>118</v>
      </c>
      <c r="D40" s="14" t="s">
        <v>25</v>
      </c>
      <c r="E40" s="17"/>
    </row>
    <row r="41" spans="1:5" s="25" customFormat="1" ht="31.5" outlineLevel="1">
      <c r="A41" s="16" t="s">
        <v>84</v>
      </c>
      <c r="B41" s="14" t="s">
        <v>34</v>
      </c>
      <c r="C41" s="14" t="s">
        <v>118</v>
      </c>
      <c r="D41" s="14" t="s">
        <v>7</v>
      </c>
      <c r="E41" s="17"/>
    </row>
    <row r="42" spans="1:5" ht="47.25" outlineLevel="2">
      <c r="A42" s="16" t="s">
        <v>95</v>
      </c>
      <c r="B42" s="14" t="s">
        <v>34</v>
      </c>
      <c r="C42" s="14" t="s">
        <v>35</v>
      </c>
      <c r="D42" s="14" t="s">
        <v>1</v>
      </c>
      <c r="E42" s="17"/>
    </row>
    <row r="43" spans="1:5" ht="15.75" outlineLevel="3">
      <c r="A43" s="16" t="s">
        <v>92</v>
      </c>
      <c r="B43" s="14" t="s">
        <v>34</v>
      </c>
      <c r="C43" s="14" t="s">
        <v>35</v>
      </c>
      <c r="D43" s="14" t="s">
        <v>25</v>
      </c>
      <c r="E43" s="17"/>
    </row>
    <row r="44" spans="1:5" ht="15.75" outlineLevel="2">
      <c r="A44" s="16" t="s">
        <v>96</v>
      </c>
      <c r="B44" s="14" t="s">
        <v>34</v>
      </c>
      <c r="C44" s="14" t="s">
        <v>36</v>
      </c>
      <c r="D44" s="14" t="s">
        <v>1</v>
      </c>
      <c r="E44" s="17"/>
    </row>
    <row r="45" spans="1:5" ht="31.5" outlineLevel="2">
      <c r="A45" s="16" t="s">
        <v>84</v>
      </c>
      <c r="B45" s="14" t="s">
        <v>34</v>
      </c>
      <c r="C45" s="14" t="s">
        <v>36</v>
      </c>
      <c r="D45" s="14" t="s">
        <v>7</v>
      </c>
      <c r="E45" s="17"/>
    </row>
    <row r="46" spans="1:5" s="25" customFormat="1" ht="15.75" outlineLevel="1">
      <c r="A46" s="22" t="s">
        <v>37</v>
      </c>
      <c r="B46" s="23" t="s">
        <v>38</v>
      </c>
      <c r="C46" s="23" t="s">
        <v>3</v>
      </c>
      <c r="D46" s="23" t="s">
        <v>1</v>
      </c>
      <c r="E46" s="29"/>
    </row>
    <row r="47" spans="1:5" ht="48" customHeight="1" outlineLevel="2">
      <c r="A47" s="16" t="s">
        <v>98</v>
      </c>
      <c r="B47" s="14" t="s">
        <v>38</v>
      </c>
      <c r="C47" s="14" t="s">
        <v>39</v>
      </c>
      <c r="D47" s="14" t="s">
        <v>1</v>
      </c>
      <c r="E47" s="17"/>
    </row>
    <row r="48" spans="1:5" ht="15.75" outlineLevel="3">
      <c r="A48" s="16" t="s">
        <v>92</v>
      </c>
      <c r="B48" s="14" t="s">
        <v>38</v>
      </c>
      <c r="C48" s="14" t="s">
        <v>39</v>
      </c>
      <c r="D48" s="14" t="s">
        <v>25</v>
      </c>
      <c r="E48" s="17"/>
    </row>
    <row r="49" spans="1:5" ht="63" outlineLevel="2">
      <c r="A49" s="16" t="s">
        <v>99</v>
      </c>
      <c r="B49" s="14" t="s">
        <v>38</v>
      </c>
      <c r="C49" s="14" t="s">
        <v>40</v>
      </c>
      <c r="D49" s="14" t="s">
        <v>1</v>
      </c>
      <c r="E49" s="17"/>
    </row>
    <row r="50" spans="1:5" ht="15.75" outlineLevel="3">
      <c r="A50" s="16" t="s">
        <v>92</v>
      </c>
      <c r="B50" s="14" t="s">
        <v>38</v>
      </c>
      <c r="C50" s="14" t="s">
        <v>40</v>
      </c>
      <c r="D50" s="14" t="s">
        <v>25</v>
      </c>
      <c r="E50" s="17"/>
    </row>
    <row r="51" spans="1:5" ht="15.75" outlineLevel="2">
      <c r="A51" s="16" t="s">
        <v>100</v>
      </c>
      <c r="B51" s="14" t="s">
        <v>38</v>
      </c>
      <c r="C51" s="14" t="s">
        <v>41</v>
      </c>
      <c r="D51" s="14" t="s">
        <v>1</v>
      </c>
      <c r="E51" s="17"/>
    </row>
    <row r="52" spans="1:5" ht="15.75" outlineLevel="3">
      <c r="A52" s="16" t="s">
        <v>92</v>
      </c>
      <c r="B52" s="14" t="s">
        <v>38</v>
      </c>
      <c r="C52" s="14" t="s">
        <v>41</v>
      </c>
      <c r="D52" s="14" t="s">
        <v>25</v>
      </c>
      <c r="E52" s="17"/>
    </row>
    <row r="53" spans="1:5" ht="31.5" outlineLevel="3">
      <c r="A53" s="16" t="s">
        <v>84</v>
      </c>
      <c r="B53" s="14" t="s">
        <v>38</v>
      </c>
      <c r="C53" s="14" t="s">
        <v>41</v>
      </c>
      <c r="D53" s="14" t="s">
        <v>7</v>
      </c>
      <c r="E53" s="17"/>
    </row>
    <row r="54" spans="1:5" s="25" customFormat="1" ht="15.75" outlineLevel="1">
      <c r="A54" s="22" t="s">
        <v>42</v>
      </c>
      <c r="B54" s="23" t="s">
        <v>43</v>
      </c>
      <c r="C54" s="23" t="s">
        <v>3</v>
      </c>
      <c r="D54" s="23" t="s">
        <v>1</v>
      </c>
      <c r="E54" s="29"/>
    </row>
    <row r="55" spans="1:5" ht="15.75" outlineLevel="2">
      <c r="A55" s="16" t="s">
        <v>101</v>
      </c>
      <c r="B55" s="14" t="s">
        <v>43</v>
      </c>
      <c r="C55" s="14" t="s">
        <v>44</v>
      </c>
      <c r="D55" s="14" t="s">
        <v>1</v>
      </c>
      <c r="E55" s="30"/>
    </row>
    <row r="56" spans="1:5" ht="31.5" outlineLevel="3">
      <c r="A56" s="16" t="s">
        <v>84</v>
      </c>
      <c r="B56" s="14" t="s">
        <v>43</v>
      </c>
      <c r="C56" s="14" t="s">
        <v>44</v>
      </c>
      <c r="D56" s="14" t="s">
        <v>7</v>
      </c>
      <c r="E56" s="30"/>
    </row>
    <row r="57" spans="1:5" ht="47.25" outlineLevel="2">
      <c r="A57" s="16" t="s">
        <v>102</v>
      </c>
      <c r="B57" s="14" t="s">
        <v>43</v>
      </c>
      <c r="C57" s="14" t="s">
        <v>45</v>
      </c>
      <c r="D57" s="14" t="s">
        <v>1</v>
      </c>
      <c r="E57" s="30"/>
    </row>
    <row r="58" spans="1:5" ht="31.5" outlineLevel="3">
      <c r="A58" s="16" t="s">
        <v>84</v>
      </c>
      <c r="B58" s="14" t="s">
        <v>43</v>
      </c>
      <c r="C58" s="14" t="s">
        <v>45</v>
      </c>
      <c r="D58" s="14" t="s">
        <v>7</v>
      </c>
      <c r="E58" s="30"/>
    </row>
    <row r="59" spans="1:5" ht="15.75" outlineLevel="2">
      <c r="A59" s="16" t="s">
        <v>103</v>
      </c>
      <c r="B59" s="14" t="s">
        <v>43</v>
      </c>
      <c r="C59" s="14" t="s">
        <v>46</v>
      </c>
      <c r="D59" s="14" t="s">
        <v>1</v>
      </c>
      <c r="E59" s="17"/>
    </row>
    <row r="60" spans="1:5" ht="31.5" outlineLevel="3">
      <c r="A60" s="16" t="s">
        <v>84</v>
      </c>
      <c r="B60" s="14" t="s">
        <v>43</v>
      </c>
      <c r="C60" s="14" t="s">
        <v>46</v>
      </c>
      <c r="D60" s="14" t="s">
        <v>7</v>
      </c>
      <c r="E60" s="17"/>
    </row>
    <row r="61" spans="1:5" ht="15.75" outlineLevel="2">
      <c r="A61" s="16" t="s">
        <v>104</v>
      </c>
      <c r="B61" s="14" t="s">
        <v>43</v>
      </c>
      <c r="C61" s="14" t="s">
        <v>47</v>
      </c>
      <c r="D61" s="14" t="s">
        <v>1</v>
      </c>
      <c r="E61" s="17"/>
    </row>
    <row r="62" spans="1:5" ht="31.5" outlineLevel="3">
      <c r="A62" s="16" t="s">
        <v>84</v>
      </c>
      <c r="B62" s="14" t="s">
        <v>43</v>
      </c>
      <c r="C62" s="14" t="s">
        <v>47</v>
      </c>
      <c r="D62" s="14" t="s">
        <v>7</v>
      </c>
      <c r="E62" s="17"/>
    </row>
    <row r="63" spans="1:5" ht="31.5" outlineLevel="2">
      <c r="A63" s="16" t="s">
        <v>105</v>
      </c>
      <c r="B63" s="14" t="s">
        <v>43</v>
      </c>
      <c r="C63" s="14" t="s">
        <v>48</v>
      </c>
      <c r="D63" s="14" t="s">
        <v>1</v>
      </c>
      <c r="E63" s="30"/>
    </row>
    <row r="64" spans="1:5" ht="31.5" outlineLevel="3">
      <c r="A64" s="16" t="s">
        <v>84</v>
      </c>
      <c r="B64" s="14" t="s">
        <v>43</v>
      </c>
      <c r="C64" s="14" t="s">
        <v>48</v>
      </c>
      <c r="D64" s="14" t="s">
        <v>7</v>
      </c>
      <c r="E64" s="30"/>
    </row>
    <row r="65" spans="1:5" ht="15.75" outlineLevel="3">
      <c r="A65" s="13" t="s">
        <v>126</v>
      </c>
      <c r="B65" s="18" t="s">
        <v>49</v>
      </c>
      <c r="C65" s="18" t="s">
        <v>3</v>
      </c>
      <c r="D65" s="18" t="s">
        <v>1</v>
      </c>
      <c r="E65" s="31"/>
    </row>
    <row r="66" spans="1:5" s="12" customFormat="1" ht="15.75" outlineLevel="3">
      <c r="A66" s="22" t="s">
        <v>127</v>
      </c>
      <c r="B66" s="23" t="s">
        <v>52</v>
      </c>
      <c r="C66" s="23" t="s">
        <v>3</v>
      </c>
      <c r="D66" s="23" t="s">
        <v>1</v>
      </c>
      <c r="E66" s="29"/>
    </row>
    <row r="67" spans="1:5" s="34" customFormat="1" ht="15.75" outlineLevel="3">
      <c r="A67" s="16" t="s">
        <v>109</v>
      </c>
      <c r="B67" s="14" t="s">
        <v>52</v>
      </c>
      <c r="C67" s="14" t="s">
        <v>53</v>
      </c>
      <c r="D67" s="14" t="s">
        <v>1</v>
      </c>
      <c r="E67" s="30"/>
    </row>
    <row r="68" spans="1:5" ht="31.5" outlineLevel="3">
      <c r="A68" s="16" t="s">
        <v>84</v>
      </c>
      <c r="B68" s="14" t="s">
        <v>52</v>
      </c>
      <c r="C68" s="14" t="s">
        <v>53</v>
      </c>
      <c r="D68" s="14" t="s">
        <v>7</v>
      </c>
      <c r="E68" s="30"/>
    </row>
    <row r="69" spans="1:5" s="19" customFormat="1" ht="31.5">
      <c r="A69" s="13" t="s">
        <v>54</v>
      </c>
      <c r="B69" s="18" t="s">
        <v>55</v>
      </c>
      <c r="C69" s="18" t="s">
        <v>3</v>
      </c>
      <c r="D69" s="18" t="s">
        <v>1</v>
      </c>
      <c r="E69" s="31"/>
    </row>
    <row r="70" spans="1:5" s="25" customFormat="1" ht="15.75" outlineLevel="1">
      <c r="A70" s="22" t="s">
        <v>56</v>
      </c>
      <c r="B70" s="23" t="s">
        <v>57</v>
      </c>
      <c r="C70" s="23" t="s">
        <v>3</v>
      </c>
      <c r="D70" s="23" t="s">
        <v>1</v>
      </c>
      <c r="E70" s="29"/>
    </row>
    <row r="71" spans="1:5" ht="31.5" outlineLevel="2">
      <c r="A71" s="16" t="s">
        <v>106</v>
      </c>
      <c r="B71" s="14" t="s">
        <v>57</v>
      </c>
      <c r="C71" s="14" t="s">
        <v>58</v>
      </c>
      <c r="D71" s="14" t="s">
        <v>1</v>
      </c>
      <c r="E71" s="17"/>
    </row>
    <row r="72" spans="1:5" ht="15.75" outlineLevel="3">
      <c r="A72" s="16" t="s">
        <v>107</v>
      </c>
      <c r="B72" s="14" t="s">
        <v>57</v>
      </c>
      <c r="C72" s="14" t="s">
        <v>58</v>
      </c>
      <c r="D72" s="14" t="s">
        <v>50</v>
      </c>
      <c r="E72" s="17"/>
    </row>
    <row r="73" spans="1:5" ht="49.5" customHeight="1" outlineLevel="2">
      <c r="A73" s="16" t="s">
        <v>108</v>
      </c>
      <c r="B73" s="14" t="s">
        <v>57</v>
      </c>
      <c r="C73" s="14" t="s">
        <v>51</v>
      </c>
      <c r="D73" s="14" t="s">
        <v>1</v>
      </c>
      <c r="E73" s="17"/>
    </row>
    <row r="74" spans="1:5" ht="15.75" outlineLevel="3">
      <c r="A74" s="16" t="s">
        <v>107</v>
      </c>
      <c r="B74" s="14" t="s">
        <v>57</v>
      </c>
      <c r="C74" s="14" t="s">
        <v>51</v>
      </c>
      <c r="D74" s="14" t="s">
        <v>50</v>
      </c>
      <c r="E74" s="17"/>
    </row>
    <row r="75" spans="1:5" ht="15.75" outlineLevel="3">
      <c r="A75" s="22" t="s">
        <v>129</v>
      </c>
      <c r="B75" s="23" t="s">
        <v>128</v>
      </c>
      <c r="C75" s="23" t="s">
        <v>3</v>
      </c>
      <c r="D75" s="23" t="s">
        <v>1</v>
      </c>
      <c r="E75" s="24"/>
    </row>
    <row r="76" spans="1:5" ht="31.5" outlineLevel="3">
      <c r="A76" s="16" t="s">
        <v>110</v>
      </c>
      <c r="B76" s="27" t="s">
        <v>128</v>
      </c>
      <c r="C76" s="27" t="s">
        <v>130</v>
      </c>
      <c r="D76" s="27" t="s">
        <v>1</v>
      </c>
      <c r="E76" s="17"/>
    </row>
    <row r="77" spans="1:5" ht="15.75" outlineLevel="3">
      <c r="A77" s="16" t="s">
        <v>92</v>
      </c>
      <c r="B77" s="27" t="s">
        <v>128</v>
      </c>
      <c r="C77" s="27" t="s">
        <v>130</v>
      </c>
      <c r="D77" s="27" t="s">
        <v>25</v>
      </c>
      <c r="E77" s="17"/>
    </row>
    <row r="78" spans="1:5" s="25" customFormat="1" ht="31.5" customHeight="1" outlineLevel="1">
      <c r="A78" s="22" t="s">
        <v>60</v>
      </c>
      <c r="B78" s="23" t="s">
        <v>61</v>
      </c>
      <c r="C78" s="23" t="s">
        <v>3</v>
      </c>
      <c r="D78" s="23" t="s">
        <v>1</v>
      </c>
      <c r="E78" s="29"/>
    </row>
    <row r="79" spans="1:5" ht="31.5" outlineLevel="3">
      <c r="A79" s="16" t="s">
        <v>110</v>
      </c>
      <c r="B79" s="14" t="s">
        <v>61</v>
      </c>
      <c r="C79" s="27" t="s">
        <v>59</v>
      </c>
      <c r="D79" s="27" t="s">
        <v>1</v>
      </c>
      <c r="E79" s="30"/>
    </row>
    <row r="80" spans="1:5" ht="31.5" outlineLevel="3">
      <c r="A80" s="16" t="s">
        <v>84</v>
      </c>
      <c r="B80" s="14" t="s">
        <v>61</v>
      </c>
      <c r="C80" s="27" t="s">
        <v>59</v>
      </c>
      <c r="D80" s="27" t="s">
        <v>7</v>
      </c>
      <c r="E80" s="30"/>
    </row>
    <row r="81" spans="1:5" s="19" customFormat="1" ht="31.5">
      <c r="A81" s="13" t="s">
        <v>62</v>
      </c>
      <c r="B81" s="18" t="s">
        <v>63</v>
      </c>
      <c r="C81" s="18" t="s">
        <v>3</v>
      </c>
      <c r="D81" s="18" t="s">
        <v>1</v>
      </c>
      <c r="E81" s="31"/>
    </row>
    <row r="82" spans="1:5" s="25" customFormat="1" ht="15.75" outlineLevel="1">
      <c r="A82" s="22" t="s">
        <v>64</v>
      </c>
      <c r="B82" s="23" t="s">
        <v>65</v>
      </c>
      <c r="C82" s="23" t="s">
        <v>3</v>
      </c>
      <c r="D82" s="23" t="s">
        <v>1</v>
      </c>
      <c r="E82" s="24"/>
    </row>
    <row r="83" spans="1:5" ht="31.5" outlineLevel="2">
      <c r="A83" s="16" t="s">
        <v>106</v>
      </c>
      <c r="B83" s="14" t="s">
        <v>65</v>
      </c>
      <c r="C83" s="14" t="s">
        <v>66</v>
      </c>
      <c r="D83" s="14" t="s">
        <v>1</v>
      </c>
      <c r="E83" s="17"/>
    </row>
    <row r="84" spans="1:5" ht="15.75" outlineLevel="3">
      <c r="A84" s="16" t="s">
        <v>107</v>
      </c>
      <c r="B84" s="14" t="s">
        <v>65</v>
      </c>
      <c r="C84" s="14" t="s">
        <v>66</v>
      </c>
      <c r="D84" s="14" t="s">
        <v>50</v>
      </c>
      <c r="E84" s="17"/>
    </row>
    <row r="85" spans="1:5" ht="31.5" outlineLevel="2">
      <c r="A85" s="16" t="s">
        <v>111</v>
      </c>
      <c r="B85" s="14" t="s">
        <v>65</v>
      </c>
      <c r="C85" s="14" t="s">
        <v>67</v>
      </c>
      <c r="D85" s="14" t="s">
        <v>1</v>
      </c>
      <c r="E85" s="17"/>
    </row>
    <row r="86" spans="1:5" ht="31.5" outlineLevel="3">
      <c r="A86" s="16" t="s">
        <v>84</v>
      </c>
      <c r="B86" s="14" t="s">
        <v>65</v>
      </c>
      <c r="C86" s="14" t="s">
        <v>67</v>
      </c>
      <c r="D86" s="14" t="s">
        <v>7</v>
      </c>
      <c r="E86" s="17"/>
    </row>
    <row r="87" spans="1:5" s="19" customFormat="1" ht="15.75">
      <c r="A87" s="13" t="s">
        <v>68</v>
      </c>
      <c r="B87" s="18" t="s">
        <v>69</v>
      </c>
      <c r="C87" s="18" t="s">
        <v>3</v>
      </c>
      <c r="D87" s="18" t="s">
        <v>1</v>
      </c>
      <c r="E87" s="31"/>
    </row>
    <row r="88" spans="1:5" s="25" customFormat="1" ht="15.75" outlineLevel="1">
      <c r="A88" s="22" t="s">
        <v>70</v>
      </c>
      <c r="B88" s="23" t="s">
        <v>71</v>
      </c>
      <c r="C88" s="23" t="s">
        <v>3</v>
      </c>
      <c r="D88" s="23" t="s">
        <v>1</v>
      </c>
      <c r="E88" s="24"/>
    </row>
    <row r="89" spans="1:5" ht="47.25" outlineLevel="2">
      <c r="A89" s="16" t="s">
        <v>112</v>
      </c>
      <c r="B89" s="14" t="s">
        <v>71</v>
      </c>
      <c r="C89" s="14" t="s">
        <v>72</v>
      </c>
      <c r="D89" s="14" t="s">
        <v>1</v>
      </c>
      <c r="E89" s="17"/>
    </row>
    <row r="90" spans="1:5" ht="15.75" outlineLevel="3">
      <c r="A90" s="16" t="s">
        <v>91</v>
      </c>
      <c r="B90" s="14" t="s">
        <v>71</v>
      </c>
      <c r="C90" s="14" t="s">
        <v>72</v>
      </c>
      <c r="D90" s="14" t="s">
        <v>22</v>
      </c>
      <c r="E90" s="17"/>
    </row>
    <row r="91" spans="1:5" ht="15.75" outlineLevel="3">
      <c r="A91" s="36" t="s">
        <v>115</v>
      </c>
      <c r="B91" s="37" t="s">
        <v>116</v>
      </c>
      <c r="C91" s="37" t="s">
        <v>3</v>
      </c>
      <c r="D91" s="37" t="s">
        <v>1</v>
      </c>
      <c r="E91" s="39"/>
    </row>
    <row r="92" spans="1:5" ht="21" customHeight="1" outlineLevel="3">
      <c r="A92" s="38" t="s">
        <v>114</v>
      </c>
      <c r="B92" s="35" t="s">
        <v>116</v>
      </c>
      <c r="C92" s="35" t="s">
        <v>113</v>
      </c>
      <c r="D92" s="35" t="s">
        <v>1</v>
      </c>
      <c r="E92" s="40"/>
    </row>
    <row r="93" spans="1:5" ht="31.5" outlineLevel="3">
      <c r="A93" s="38" t="s">
        <v>84</v>
      </c>
      <c r="B93" s="35" t="s">
        <v>116</v>
      </c>
      <c r="C93" s="35" t="s">
        <v>113</v>
      </c>
      <c r="D93" s="35" t="s">
        <v>119</v>
      </c>
      <c r="E93" s="40"/>
    </row>
    <row r="94" spans="1:5" s="19" customFormat="1" ht="15.75">
      <c r="A94" s="13" t="s">
        <v>73</v>
      </c>
      <c r="B94" s="18" t="s">
        <v>74</v>
      </c>
      <c r="C94" s="18" t="s">
        <v>3</v>
      </c>
      <c r="D94" s="18" t="s">
        <v>1</v>
      </c>
      <c r="E94" s="15"/>
    </row>
    <row r="95" spans="1:5" ht="15.75" outlineLevel="3">
      <c r="A95" s="22" t="s">
        <v>121</v>
      </c>
      <c r="B95" s="23" t="s">
        <v>122</v>
      </c>
      <c r="C95" s="23" t="s">
        <v>3</v>
      </c>
      <c r="D95" s="23" t="s">
        <v>1</v>
      </c>
      <c r="E95" s="24"/>
    </row>
    <row r="96" spans="1:5" ht="63" outlineLevel="3">
      <c r="A96" s="16" t="s">
        <v>132</v>
      </c>
      <c r="B96" s="14" t="s">
        <v>122</v>
      </c>
      <c r="C96" s="14" t="s">
        <v>123</v>
      </c>
      <c r="D96" s="14" t="s">
        <v>1</v>
      </c>
      <c r="E96" s="17"/>
    </row>
    <row r="97" spans="1:5" ht="15.75" outlineLevel="3">
      <c r="A97" s="16" t="s">
        <v>121</v>
      </c>
      <c r="B97" s="14" t="s">
        <v>122</v>
      </c>
      <c r="C97" s="14" t="s">
        <v>123</v>
      </c>
      <c r="D97" s="14" t="s">
        <v>124</v>
      </c>
      <c r="E97" s="17"/>
    </row>
    <row r="98" spans="1:5" s="21" customFormat="1" ht="18.75">
      <c r="A98" s="20" t="s">
        <v>83</v>
      </c>
      <c r="B98" s="20"/>
      <c r="C98" s="20"/>
      <c r="D98" s="20"/>
      <c r="E98" s="33"/>
    </row>
    <row r="99" spans="1:4" ht="12.75">
      <c r="A99" s="3"/>
      <c r="B99" s="3"/>
      <c r="C99" s="3"/>
      <c r="D99" s="3"/>
    </row>
    <row r="100" spans="1:5" ht="12.75" customHeight="1">
      <c r="A100" s="53"/>
      <c r="B100" s="53"/>
      <c r="C100" s="53"/>
      <c r="D100" s="53"/>
      <c r="E100" s="53"/>
    </row>
  </sheetData>
  <mergeCells count="7">
    <mergeCell ref="A100:E100"/>
    <mergeCell ref="A1:E1"/>
    <mergeCell ref="A5:E5"/>
    <mergeCell ref="A6:E6"/>
    <mergeCell ref="A7:E7"/>
    <mergeCell ref="A2:E2"/>
    <mergeCell ref="A3:E3"/>
  </mergeCells>
  <printOptions/>
  <pageMargins left="0.7874015748031497" right="0.3937007874015748" top="0.5905511811023623" bottom="0.5905511811023623" header="0.3937007874015748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34">
      <selection activeCell="A39" sqref="A39"/>
    </sheetView>
  </sheetViews>
  <sheetFormatPr defaultColWidth="9.00390625" defaultRowHeight="12.75" outlineLevelRow="3"/>
  <cols>
    <col min="1" max="1" width="56.00390625" style="1" customWidth="1"/>
    <col min="2" max="2" width="7.75390625" style="1" customWidth="1"/>
    <col min="3" max="3" width="9.75390625" style="1" customWidth="1"/>
    <col min="4" max="4" width="7.875" style="1" customWidth="1"/>
    <col min="5" max="5" width="9.25390625" style="4" customWidth="1"/>
    <col min="6" max="6" width="9.625" style="0" bestFit="1" customWidth="1"/>
  </cols>
  <sheetData>
    <row r="1" spans="1:5" ht="18.75">
      <c r="A1" s="56" t="s">
        <v>148</v>
      </c>
      <c r="B1" s="56"/>
      <c r="C1" s="56"/>
      <c r="D1" s="56"/>
      <c r="E1" s="56"/>
    </row>
    <row r="2" spans="1:5" ht="18.75">
      <c r="A2" s="56" t="s">
        <v>120</v>
      </c>
      <c r="B2" s="56"/>
      <c r="C2" s="56"/>
      <c r="D2" s="56"/>
      <c r="E2" s="56"/>
    </row>
    <row r="3" spans="1:5" ht="18.75">
      <c r="A3" s="57" t="s">
        <v>149</v>
      </c>
      <c r="B3" s="57"/>
      <c r="C3" s="57"/>
      <c r="D3" s="57"/>
      <c r="E3" s="57"/>
    </row>
    <row r="4" spans="1:5" ht="15.75">
      <c r="A4" s="2"/>
      <c r="B4" s="2"/>
      <c r="C4" s="6"/>
      <c r="D4" s="6"/>
      <c r="E4" s="6"/>
    </row>
    <row r="5" spans="1:5" ht="18.75">
      <c r="A5" s="55" t="s">
        <v>75</v>
      </c>
      <c r="B5" s="55"/>
      <c r="C5" s="55"/>
      <c r="D5" s="55"/>
      <c r="E5" s="55"/>
    </row>
    <row r="6" spans="1:5" ht="18.75">
      <c r="A6" s="55" t="s">
        <v>76</v>
      </c>
      <c r="B6" s="55"/>
      <c r="C6" s="55"/>
      <c r="D6" s="55"/>
      <c r="E6" s="55"/>
    </row>
    <row r="7" spans="1:5" ht="18.75">
      <c r="A7" s="55" t="s">
        <v>140</v>
      </c>
      <c r="B7" s="55"/>
      <c r="C7" s="55"/>
      <c r="D7" s="55"/>
      <c r="E7" s="55"/>
    </row>
    <row r="8" spans="1:5" ht="18.75">
      <c r="A8" s="5"/>
      <c r="B8" s="5"/>
      <c r="C8" s="5"/>
      <c r="D8" s="5"/>
      <c r="E8" s="5"/>
    </row>
    <row r="9" spans="1:5" ht="12.75" customHeight="1">
      <c r="A9" s="3"/>
      <c r="B9" s="3"/>
      <c r="C9" s="3"/>
      <c r="D9" s="58" t="s">
        <v>77</v>
      </c>
      <c r="E9" s="58"/>
    </row>
    <row r="10" spans="1:5" ht="63">
      <c r="A10" s="8" t="s">
        <v>82</v>
      </c>
      <c r="B10" s="8" t="s">
        <v>78</v>
      </c>
      <c r="C10" s="8" t="s">
        <v>79</v>
      </c>
      <c r="D10" s="8" t="s">
        <v>80</v>
      </c>
      <c r="E10" s="9" t="s">
        <v>81</v>
      </c>
    </row>
    <row r="11" spans="1:5" s="12" customFormat="1" ht="12.75">
      <c r="A11" s="10">
        <v>1</v>
      </c>
      <c r="B11" s="10">
        <v>2</v>
      </c>
      <c r="C11" s="10">
        <v>3</v>
      </c>
      <c r="D11" s="10">
        <v>4</v>
      </c>
      <c r="E11" s="11">
        <v>5</v>
      </c>
    </row>
    <row r="12" spans="1:5" s="19" customFormat="1" ht="18.75" customHeight="1">
      <c r="A12" s="13" t="s">
        <v>0</v>
      </c>
      <c r="B12" s="18" t="s">
        <v>2</v>
      </c>
      <c r="C12" s="18" t="s">
        <v>3</v>
      </c>
      <c r="D12" s="18" t="s">
        <v>1</v>
      </c>
      <c r="E12" s="44">
        <f>E13+E16+E19+E22</f>
        <v>1213</v>
      </c>
    </row>
    <row r="13" spans="1:5" s="25" customFormat="1" ht="47.25" outlineLevel="1">
      <c r="A13" s="22" t="s">
        <v>4</v>
      </c>
      <c r="B13" s="23" t="s">
        <v>5</v>
      </c>
      <c r="C13" s="23" t="s">
        <v>3</v>
      </c>
      <c r="D13" s="23" t="s">
        <v>1</v>
      </c>
      <c r="E13" s="45">
        <f>SUM(E14)</f>
        <v>364</v>
      </c>
    </row>
    <row r="14" spans="1:5" ht="15.75" outlineLevel="2">
      <c r="A14" s="16" t="s">
        <v>85</v>
      </c>
      <c r="B14" s="14" t="s">
        <v>5</v>
      </c>
      <c r="C14" s="14" t="s">
        <v>6</v>
      </c>
      <c r="D14" s="14" t="s">
        <v>1</v>
      </c>
      <c r="E14" s="46">
        <v>364</v>
      </c>
    </row>
    <row r="15" spans="1:5" ht="31.5" outlineLevel="3">
      <c r="A15" s="16" t="s">
        <v>84</v>
      </c>
      <c r="B15" s="14" t="s">
        <v>5</v>
      </c>
      <c r="C15" s="14" t="s">
        <v>6</v>
      </c>
      <c r="D15" s="14" t="s">
        <v>7</v>
      </c>
      <c r="E15" s="46">
        <f>SUM(E14)</f>
        <v>364</v>
      </c>
    </row>
    <row r="16" spans="1:5" s="25" customFormat="1" ht="63" outlineLevel="1">
      <c r="A16" s="22" t="s">
        <v>8</v>
      </c>
      <c r="B16" s="23" t="s">
        <v>9</v>
      </c>
      <c r="C16" s="23" t="s">
        <v>3</v>
      </c>
      <c r="D16" s="23" t="s">
        <v>1</v>
      </c>
      <c r="E16" s="45">
        <f>SUM(E17)</f>
        <v>100</v>
      </c>
    </row>
    <row r="17" spans="1:5" ht="15.75" outlineLevel="2">
      <c r="A17" s="16" t="s">
        <v>86</v>
      </c>
      <c r="B17" s="14" t="s">
        <v>9</v>
      </c>
      <c r="C17" s="14" t="s">
        <v>10</v>
      </c>
      <c r="D17" s="14" t="s">
        <v>1</v>
      </c>
      <c r="E17" s="46">
        <f>SUM(E18)</f>
        <v>100</v>
      </c>
    </row>
    <row r="18" spans="1:5" ht="31.5" outlineLevel="3">
      <c r="A18" s="16" t="s">
        <v>84</v>
      </c>
      <c r="B18" s="14" t="s">
        <v>9</v>
      </c>
      <c r="C18" s="14" t="s">
        <v>10</v>
      </c>
      <c r="D18" s="14" t="s">
        <v>7</v>
      </c>
      <c r="E18" s="46">
        <v>100</v>
      </c>
    </row>
    <row r="19" spans="1:5" s="25" customFormat="1" ht="66" customHeight="1" outlineLevel="1">
      <c r="A19" s="22" t="s">
        <v>11</v>
      </c>
      <c r="B19" s="23" t="s">
        <v>12</v>
      </c>
      <c r="C19" s="23" t="s">
        <v>3</v>
      </c>
      <c r="D19" s="23" t="s">
        <v>1</v>
      </c>
      <c r="E19" s="45">
        <f>SUM(E20)</f>
        <v>669</v>
      </c>
    </row>
    <row r="20" spans="1:5" ht="15.75" outlineLevel="2">
      <c r="A20" s="16" t="s">
        <v>86</v>
      </c>
      <c r="B20" s="14" t="s">
        <v>12</v>
      </c>
      <c r="C20" s="14" t="s">
        <v>10</v>
      </c>
      <c r="D20" s="14" t="s">
        <v>1</v>
      </c>
      <c r="E20" s="46">
        <f>SUM(E21)</f>
        <v>669</v>
      </c>
    </row>
    <row r="21" spans="1:5" ht="31.5" outlineLevel="3">
      <c r="A21" s="16" t="s">
        <v>84</v>
      </c>
      <c r="B21" s="14" t="s">
        <v>12</v>
      </c>
      <c r="C21" s="14" t="s">
        <v>10</v>
      </c>
      <c r="D21" s="14" t="s">
        <v>7</v>
      </c>
      <c r="E21" s="46">
        <v>669</v>
      </c>
    </row>
    <row r="22" spans="1:5" s="25" customFormat="1" ht="15.75" outlineLevel="1">
      <c r="A22" s="22" t="s">
        <v>14</v>
      </c>
      <c r="B22" s="23" t="s">
        <v>15</v>
      </c>
      <c r="C22" s="23" t="s">
        <v>3</v>
      </c>
      <c r="D22" s="23" t="s">
        <v>1</v>
      </c>
      <c r="E22" s="45">
        <f>SUM(E23)</f>
        <v>80</v>
      </c>
    </row>
    <row r="23" spans="1:5" ht="15.75" outlineLevel="2">
      <c r="A23" s="16" t="s">
        <v>88</v>
      </c>
      <c r="B23" s="14" t="s">
        <v>15</v>
      </c>
      <c r="C23" s="14" t="s">
        <v>133</v>
      </c>
      <c r="D23" s="14" t="s">
        <v>1</v>
      </c>
      <c r="E23" s="46">
        <f>SUM(E24)</f>
        <v>80</v>
      </c>
    </row>
    <row r="24" spans="1:5" ht="15.75" outlineLevel="3">
      <c r="A24" s="16" t="s">
        <v>87</v>
      </c>
      <c r="B24" s="14" t="s">
        <v>15</v>
      </c>
      <c r="C24" s="14" t="s">
        <v>133</v>
      </c>
      <c r="D24" s="14" t="s">
        <v>13</v>
      </c>
      <c r="E24" s="46">
        <v>80</v>
      </c>
    </row>
    <row r="25" spans="1:5" s="19" customFormat="1" ht="15.75">
      <c r="A25" s="13" t="s">
        <v>17</v>
      </c>
      <c r="B25" s="18" t="s">
        <v>18</v>
      </c>
      <c r="C25" s="18" t="s">
        <v>3</v>
      </c>
      <c r="D25" s="18" t="s">
        <v>1</v>
      </c>
      <c r="E25" s="44">
        <f>E26</f>
        <v>46</v>
      </c>
    </row>
    <row r="26" spans="1:5" s="26" customFormat="1" ht="15.75" outlineLevel="1">
      <c r="A26" s="22" t="s">
        <v>19</v>
      </c>
      <c r="B26" s="23" t="s">
        <v>20</v>
      </c>
      <c r="C26" s="23" t="s">
        <v>3</v>
      </c>
      <c r="D26" s="23" t="s">
        <v>1</v>
      </c>
      <c r="E26" s="45">
        <f>SUM(E27)</f>
        <v>46</v>
      </c>
    </row>
    <row r="27" spans="1:5" ht="33" customHeight="1" outlineLevel="2">
      <c r="A27" s="16" t="s">
        <v>90</v>
      </c>
      <c r="B27" s="14" t="s">
        <v>20</v>
      </c>
      <c r="C27" s="14" t="s">
        <v>21</v>
      </c>
      <c r="D27" s="14" t="s">
        <v>1</v>
      </c>
      <c r="E27" s="46">
        <f>SUM(E28)</f>
        <v>46</v>
      </c>
    </row>
    <row r="28" spans="1:5" ht="31.5" outlineLevel="3">
      <c r="A28" s="16" t="s">
        <v>84</v>
      </c>
      <c r="B28" s="14" t="s">
        <v>20</v>
      </c>
      <c r="C28" s="14" t="s">
        <v>21</v>
      </c>
      <c r="D28" s="14" t="s">
        <v>7</v>
      </c>
      <c r="E28" s="46">
        <v>46</v>
      </c>
    </row>
    <row r="29" spans="1:5" ht="31.5" outlineLevel="3">
      <c r="A29" s="13" t="s">
        <v>138</v>
      </c>
      <c r="B29" s="18" t="s">
        <v>139</v>
      </c>
      <c r="C29" s="18" t="s">
        <v>3</v>
      </c>
      <c r="D29" s="18" t="s">
        <v>1</v>
      </c>
      <c r="E29" s="44">
        <v>60</v>
      </c>
    </row>
    <row r="30" spans="1:5" ht="52.5" customHeight="1" outlineLevel="3">
      <c r="A30" s="50" t="s">
        <v>141</v>
      </c>
      <c r="B30" s="23" t="s">
        <v>142</v>
      </c>
      <c r="C30" s="23" t="s">
        <v>3</v>
      </c>
      <c r="D30" s="23" t="s">
        <v>1</v>
      </c>
      <c r="E30" s="45">
        <f>SUM(E31)</f>
        <v>60</v>
      </c>
    </row>
    <row r="31" spans="1:5" ht="63" outlineLevel="3">
      <c r="A31" s="16" t="s">
        <v>151</v>
      </c>
      <c r="B31" s="14" t="s">
        <v>142</v>
      </c>
      <c r="C31" s="14" t="s">
        <v>143</v>
      </c>
      <c r="D31" s="14" t="s">
        <v>1</v>
      </c>
      <c r="E31" s="46">
        <v>60</v>
      </c>
    </row>
    <row r="32" spans="1:5" ht="31.5" outlineLevel="3">
      <c r="A32" s="16" t="s">
        <v>89</v>
      </c>
      <c r="B32" s="14" t="s">
        <v>142</v>
      </c>
      <c r="C32" s="14" t="s">
        <v>143</v>
      </c>
      <c r="D32" s="14" t="s">
        <v>7</v>
      </c>
      <c r="E32" s="46">
        <v>60</v>
      </c>
    </row>
    <row r="33" spans="1:5" s="19" customFormat="1" ht="15.75">
      <c r="A33" s="13" t="s">
        <v>23</v>
      </c>
      <c r="B33" s="18" t="s">
        <v>24</v>
      </c>
      <c r="C33" s="18" t="s">
        <v>3</v>
      </c>
      <c r="D33" s="18" t="s">
        <v>1</v>
      </c>
      <c r="E33" s="44">
        <f>E34</f>
        <v>229</v>
      </c>
    </row>
    <row r="34" spans="1:5" s="25" customFormat="1" ht="29.25" customHeight="1" outlineLevel="1">
      <c r="A34" s="22" t="s">
        <v>26</v>
      </c>
      <c r="B34" s="23" t="s">
        <v>27</v>
      </c>
      <c r="C34" s="23" t="s">
        <v>3</v>
      </c>
      <c r="D34" s="23" t="s">
        <v>1</v>
      </c>
      <c r="E34" s="45">
        <f>SUM(E35)</f>
        <v>229</v>
      </c>
    </row>
    <row r="35" spans="1:5" s="25" customFormat="1" ht="74.25" customHeight="1" outlineLevel="1">
      <c r="A35" s="52" t="s">
        <v>152</v>
      </c>
      <c r="B35" s="14" t="s">
        <v>27</v>
      </c>
      <c r="C35" s="14" t="s">
        <v>144</v>
      </c>
      <c r="D35" s="14" t="s">
        <v>1</v>
      </c>
      <c r="E35" s="46">
        <f>SUM(E36)</f>
        <v>229</v>
      </c>
    </row>
    <row r="36" spans="1:6" s="25" customFormat="1" ht="34.5" customHeight="1" outlineLevel="1">
      <c r="A36" s="16" t="s">
        <v>89</v>
      </c>
      <c r="B36" s="14" t="s">
        <v>27</v>
      </c>
      <c r="C36" s="14" t="s">
        <v>144</v>
      </c>
      <c r="D36" s="14" t="s">
        <v>7</v>
      </c>
      <c r="E36" s="46">
        <v>229</v>
      </c>
      <c r="F36" s="51"/>
    </row>
    <row r="37" spans="1:6" s="19" customFormat="1" ht="18.75" customHeight="1">
      <c r="A37" s="13" t="s">
        <v>31</v>
      </c>
      <c r="B37" s="18" t="s">
        <v>32</v>
      </c>
      <c r="C37" s="18" t="s">
        <v>3</v>
      </c>
      <c r="D37" s="18" t="s">
        <v>1</v>
      </c>
      <c r="E37" s="44">
        <f>E38+E41</f>
        <v>1435</v>
      </c>
      <c r="F37" s="32"/>
    </row>
    <row r="38" spans="1:6" s="25" customFormat="1" ht="15.75" outlineLevel="1">
      <c r="A38" s="22" t="s">
        <v>33</v>
      </c>
      <c r="B38" s="23" t="s">
        <v>34</v>
      </c>
      <c r="C38" s="23" t="s">
        <v>3</v>
      </c>
      <c r="D38" s="23" t="s">
        <v>1</v>
      </c>
      <c r="E38" s="45">
        <f>SUM(E39)</f>
        <v>768</v>
      </c>
      <c r="F38" s="28"/>
    </row>
    <row r="39" spans="1:5" s="25" customFormat="1" ht="63" outlineLevel="1">
      <c r="A39" s="52" t="s">
        <v>150</v>
      </c>
      <c r="B39" s="14" t="s">
        <v>34</v>
      </c>
      <c r="C39" s="14" t="s">
        <v>145</v>
      </c>
      <c r="D39" s="14" t="s">
        <v>1</v>
      </c>
      <c r="E39" s="46">
        <f>SUM(E40)</f>
        <v>768</v>
      </c>
    </row>
    <row r="40" spans="1:5" s="25" customFormat="1" ht="15.75" outlineLevel="1">
      <c r="A40" s="16" t="s">
        <v>92</v>
      </c>
      <c r="B40" s="14" t="s">
        <v>34</v>
      </c>
      <c r="C40" s="14" t="s">
        <v>145</v>
      </c>
      <c r="D40" s="14" t="s">
        <v>25</v>
      </c>
      <c r="E40" s="46">
        <v>768</v>
      </c>
    </row>
    <row r="41" spans="1:5" s="25" customFormat="1" ht="15.75" outlineLevel="1">
      <c r="A41" s="22" t="s">
        <v>42</v>
      </c>
      <c r="B41" s="23" t="s">
        <v>43</v>
      </c>
      <c r="C41" s="23" t="s">
        <v>3</v>
      </c>
      <c r="D41" s="23" t="s">
        <v>1</v>
      </c>
      <c r="E41" s="48">
        <f>SUM(E42+E44+E46+E48+E50)</f>
        <v>667</v>
      </c>
    </row>
    <row r="42" spans="1:5" ht="15.75" outlineLevel="2">
      <c r="A42" s="16" t="s">
        <v>101</v>
      </c>
      <c r="B42" s="14" t="s">
        <v>43</v>
      </c>
      <c r="C42" s="14" t="s">
        <v>44</v>
      </c>
      <c r="D42" s="14" t="s">
        <v>1</v>
      </c>
      <c r="E42" s="46">
        <f>SUM(E43)</f>
        <v>320</v>
      </c>
    </row>
    <row r="43" spans="1:5" ht="31.5" outlineLevel="3">
      <c r="A43" s="16" t="s">
        <v>84</v>
      </c>
      <c r="B43" s="14" t="s">
        <v>43</v>
      </c>
      <c r="C43" s="14" t="s">
        <v>44</v>
      </c>
      <c r="D43" s="14" t="s">
        <v>7</v>
      </c>
      <c r="E43" s="46">
        <v>320</v>
      </c>
    </row>
    <row r="44" spans="1:5" ht="47.25" outlineLevel="2">
      <c r="A44" s="16" t="s">
        <v>102</v>
      </c>
      <c r="B44" s="14" t="s">
        <v>43</v>
      </c>
      <c r="C44" s="14" t="s">
        <v>45</v>
      </c>
      <c r="D44" s="14" t="s">
        <v>1</v>
      </c>
      <c r="E44" s="46">
        <f>SUM(E45)</f>
        <v>100</v>
      </c>
    </row>
    <row r="45" spans="1:5" ht="31.5" outlineLevel="3">
      <c r="A45" s="16" t="s">
        <v>84</v>
      </c>
      <c r="B45" s="14" t="s">
        <v>43</v>
      </c>
      <c r="C45" s="14" t="s">
        <v>45</v>
      </c>
      <c r="D45" s="14" t="s">
        <v>7</v>
      </c>
      <c r="E45" s="46">
        <v>100</v>
      </c>
    </row>
    <row r="46" spans="1:5" ht="15.75" outlineLevel="2">
      <c r="A46" s="16" t="s">
        <v>103</v>
      </c>
      <c r="B46" s="14" t="s">
        <v>43</v>
      </c>
      <c r="C46" s="14" t="s">
        <v>46</v>
      </c>
      <c r="D46" s="14" t="s">
        <v>7</v>
      </c>
      <c r="E46" s="46">
        <f>SUM(E47)</f>
        <v>60</v>
      </c>
    </row>
    <row r="47" spans="1:5" ht="31.5" outlineLevel="2">
      <c r="A47" s="16" t="s">
        <v>84</v>
      </c>
      <c r="B47" s="14" t="s">
        <v>43</v>
      </c>
      <c r="C47" s="14" t="s">
        <v>46</v>
      </c>
      <c r="D47" s="14" t="s">
        <v>7</v>
      </c>
      <c r="E47" s="46">
        <v>60</v>
      </c>
    </row>
    <row r="48" spans="1:5" ht="15.75" outlineLevel="2">
      <c r="A48" s="16" t="s">
        <v>104</v>
      </c>
      <c r="B48" s="14" t="s">
        <v>43</v>
      </c>
      <c r="C48" s="14" t="s">
        <v>47</v>
      </c>
      <c r="D48" s="14" t="s">
        <v>7</v>
      </c>
      <c r="E48" s="46">
        <f>SUM(E49)</f>
        <v>40</v>
      </c>
    </row>
    <row r="49" spans="1:5" ht="31.5" outlineLevel="2">
      <c r="A49" s="16" t="s">
        <v>84</v>
      </c>
      <c r="B49" s="14" t="s">
        <v>43</v>
      </c>
      <c r="C49" s="14" t="s">
        <v>48</v>
      </c>
      <c r="D49" s="14" t="s">
        <v>7</v>
      </c>
      <c r="E49" s="46">
        <v>40</v>
      </c>
    </row>
    <row r="50" spans="1:5" ht="36.75" customHeight="1" outlineLevel="2">
      <c r="A50" s="16" t="s">
        <v>105</v>
      </c>
      <c r="B50" s="14" t="s">
        <v>43</v>
      </c>
      <c r="C50" s="14" t="s">
        <v>48</v>
      </c>
      <c r="D50" s="14" t="s">
        <v>1</v>
      </c>
      <c r="E50" s="46">
        <f>SUM(E51)</f>
        <v>147</v>
      </c>
    </row>
    <row r="51" spans="1:5" ht="31.5" outlineLevel="3">
      <c r="A51" s="16" t="s">
        <v>84</v>
      </c>
      <c r="B51" s="14" t="s">
        <v>43</v>
      </c>
      <c r="C51" s="14" t="s">
        <v>48</v>
      </c>
      <c r="D51" s="14" t="s">
        <v>7</v>
      </c>
      <c r="E51" s="46">
        <v>147</v>
      </c>
    </row>
    <row r="52" spans="1:5" ht="15.75" outlineLevel="3">
      <c r="A52" s="13" t="s">
        <v>126</v>
      </c>
      <c r="B52" s="18" t="s">
        <v>49</v>
      </c>
      <c r="C52" s="18" t="s">
        <v>3</v>
      </c>
      <c r="D52" s="18" t="s">
        <v>1</v>
      </c>
      <c r="E52" s="44">
        <f>E53</f>
        <v>2</v>
      </c>
    </row>
    <row r="53" spans="1:5" s="12" customFormat="1" ht="15.75" outlineLevel="3">
      <c r="A53" s="22" t="s">
        <v>127</v>
      </c>
      <c r="B53" s="23" t="s">
        <v>52</v>
      </c>
      <c r="C53" s="23" t="s">
        <v>3</v>
      </c>
      <c r="D53" s="23" t="s">
        <v>1</v>
      </c>
      <c r="E53" s="45">
        <v>2</v>
      </c>
    </row>
    <row r="54" spans="1:5" s="34" customFormat="1" ht="15.75" outlineLevel="3">
      <c r="A54" s="16" t="s">
        <v>109</v>
      </c>
      <c r="B54" s="14" t="s">
        <v>52</v>
      </c>
      <c r="C54" s="14" t="s">
        <v>53</v>
      </c>
      <c r="D54" s="14" t="s">
        <v>1</v>
      </c>
      <c r="E54" s="46">
        <v>2</v>
      </c>
    </row>
    <row r="55" spans="1:5" ht="31.5" outlineLevel="3">
      <c r="A55" s="16" t="s">
        <v>84</v>
      </c>
      <c r="B55" s="14" t="s">
        <v>52</v>
      </c>
      <c r="C55" s="14" t="s">
        <v>53</v>
      </c>
      <c r="D55" s="14" t="s">
        <v>7</v>
      </c>
      <c r="E55" s="46">
        <v>2</v>
      </c>
    </row>
    <row r="56" spans="1:5" s="19" customFormat="1" ht="31.5">
      <c r="A56" s="13" t="s">
        <v>54</v>
      </c>
      <c r="B56" s="18" t="s">
        <v>55</v>
      </c>
      <c r="C56" s="18" t="s">
        <v>3</v>
      </c>
      <c r="D56" s="18" t="s">
        <v>1</v>
      </c>
      <c r="E56" s="44">
        <f>E57+E62+E65</f>
        <v>1894</v>
      </c>
    </row>
    <row r="57" spans="1:5" s="25" customFormat="1" ht="15.75" outlineLevel="1">
      <c r="A57" s="22" t="s">
        <v>56</v>
      </c>
      <c r="B57" s="23" t="s">
        <v>57</v>
      </c>
      <c r="C57" s="23" t="s">
        <v>3</v>
      </c>
      <c r="D57" s="23" t="s">
        <v>1</v>
      </c>
      <c r="E57" s="45">
        <f>E58+E60</f>
        <v>1338</v>
      </c>
    </row>
    <row r="58" spans="1:5" ht="31.5" outlineLevel="2">
      <c r="A58" s="16" t="s">
        <v>106</v>
      </c>
      <c r="B58" s="14" t="s">
        <v>57</v>
      </c>
      <c r="C58" s="14" t="s">
        <v>58</v>
      </c>
      <c r="D58" s="14" t="s">
        <v>1</v>
      </c>
      <c r="E58" s="46">
        <v>1332</v>
      </c>
    </row>
    <row r="59" spans="1:5" ht="15.75" outlineLevel="3">
      <c r="A59" s="16" t="s">
        <v>107</v>
      </c>
      <c r="B59" s="14" t="s">
        <v>57</v>
      </c>
      <c r="C59" s="14" t="s">
        <v>58</v>
      </c>
      <c r="D59" s="14" t="s">
        <v>50</v>
      </c>
      <c r="E59" s="46">
        <v>1332</v>
      </c>
    </row>
    <row r="60" spans="1:5" ht="49.5" customHeight="1" outlineLevel="2">
      <c r="A60" s="16" t="s">
        <v>108</v>
      </c>
      <c r="B60" s="14" t="s">
        <v>57</v>
      </c>
      <c r="C60" s="14" t="s">
        <v>51</v>
      </c>
      <c r="D60" s="14" t="s">
        <v>1</v>
      </c>
      <c r="E60" s="46">
        <v>6</v>
      </c>
    </row>
    <row r="61" spans="1:5" ht="15.75" outlineLevel="3">
      <c r="A61" s="16" t="s">
        <v>107</v>
      </c>
      <c r="B61" s="14" t="s">
        <v>57</v>
      </c>
      <c r="C61" s="14" t="s">
        <v>51</v>
      </c>
      <c r="D61" s="14" t="s">
        <v>50</v>
      </c>
      <c r="E61" s="46">
        <v>6</v>
      </c>
    </row>
    <row r="62" spans="1:5" ht="15.75" outlineLevel="3">
      <c r="A62" s="22" t="s">
        <v>129</v>
      </c>
      <c r="B62" s="23" t="s">
        <v>128</v>
      </c>
      <c r="C62" s="23" t="s">
        <v>3</v>
      </c>
      <c r="D62" s="23" t="s">
        <v>1</v>
      </c>
      <c r="E62" s="45">
        <v>30</v>
      </c>
    </row>
    <row r="63" spans="1:5" ht="31.5" outlineLevel="3">
      <c r="A63" s="16" t="s">
        <v>110</v>
      </c>
      <c r="B63" s="27" t="s">
        <v>128</v>
      </c>
      <c r="C63" s="27" t="s">
        <v>130</v>
      </c>
      <c r="D63" s="27" t="s">
        <v>1</v>
      </c>
      <c r="E63" s="46">
        <v>30</v>
      </c>
    </row>
    <row r="64" spans="1:5" ht="15.75" outlineLevel="3">
      <c r="A64" s="16" t="s">
        <v>107</v>
      </c>
      <c r="B64" s="27" t="s">
        <v>128</v>
      </c>
      <c r="C64" s="27" t="s">
        <v>130</v>
      </c>
      <c r="D64" s="27" t="s">
        <v>7</v>
      </c>
      <c r="E64" s="46">
        <v>30</v>
      </c>
    </row>
    <row r="65" spans="1:5" s="25" customFormat="1" ht="31.5" customHeight="1" outlineLevel="1">
      <c r="A65" s="22" t="s">
        <v>60</v>
      </c>
      <c r="B65" s="23" t="s">
        <v>61</v>
      </c>
      <c r="C65" s="23" t="s">
        <v>3</v>
      </c>
      <c r="D65" s="23" t="s">
        <v>1</v>
      </c>
      <c r="E65" s="45">
        <f>SUM(E66+E68)</f>
        <v>526</v>
      </c>
    </row>
    <row r="66" spans="1:5" ht="31.5" outlineLevel="3">
      <c r="A66" s="16" t="s">
        <v>110</v>
      </c>
      <c r="B66" s="14" t="s">
        <v>61</v>
      </c>
      <c r="C66" s="27" t="s">
        <v>59</v>
      </c>
      <c r="D66" s="27" t="s">
        <v>1</v>
      </c>
      <c r="E66" s="46">
        <v>20</v>
      </c>
    </row>
    <row r="67" spans="1:5" ht="31.5" outlineLevel="3">
      <c r="A67" s="16" t="s">
        <v>84</v>
      </c>
      <c r="B67" s="14" t="s">
        <v>61</v>
      </c>
      <c r="C67" s="27" t="s">
        <v>59</v>
      </c>
      <c r="D67" s="27" t="s">
        <v>7</v>
      </c>
      <c r="E67" s="46">
        <v>20</v>
      </c>
    </row>
    <row r="68" spans="1:5" ht="15.75" outlineLevel="3">
      <c r="A68" s="16" t="s">
        <v>147</v>
      </c>
      <c r="B68" s="14" t="s">
        <v>61</v>
      </c>
      <c r="C68" s="27" t="s">
        <v>146</v>
      </c>
      <c r="D68" s="27" t="s">
        <v>1</v>
      </c>
      <c r="E68" s="46">
        <v>506</v>
      </c>
    </row>
    <row r="69" spans="1:5" ht="15.75" outlineLevel="3">
      <c r="A69" s="16" t="s">
        <v>107</v>
      </c>
      <c r="B69" s="14" t="s">
        <v>61</v>
      </c>
      <c r="C69" s="27" t="s">
        <v>146</v>
      </c>
      <c r="D69" s="27" t="s">
        <v>50</v>
      </c>
      <c r="E69" s="46">
        <v>506</v>
      </c>
    </row>
    <row r="70" spans="1:5" s="19" customFormat="1" ht="31.5">
      <c r="A70" s="13" t="s">
        <v>62</v>
      </c>
      <c r="B70" s="18" t="s">
        <v>63</v>
      </c>
      <c r="C70" s="18" t="s">
        <v>3</v>
      </c>
      <c r="D70" s="18" t="s">
        <v>1</v>
      </c>
      <c r="E70" s="44">
        <f>E71</f>
        <v>15</v>
      </c>
    </row>
    <row r="71" spans="1:5" s="25" customFormat="1" ht="15.75" outlineLevel="1">
      <c r="A71" s="22" t="s">
        <v>64</v>
      </c>
      <c r="B71" s="23" t="s">
        <v>65</v>
      </c>
      <c r="C71" s="23" t="s">
        <v>3</v>
      </c>
      <c r="D71" s="23" t="s">
        <v>1</v>
      </c>
      <c r="E71" s="45">
        <v>15</v>
      </c>
    </row>
    <row r="72" spans="1:5" ht="31.5" outlineLevel="2">
      <c r="A72" s="16" t="s">
        <v>111</v>
      </c>
      <c r="B72" s="14" t="s">
        <v>65</v>
      </c>
      <c r="C72" s="14" t="s">
        <v>67</v>
      </c>
      <c r="D72" s="14" t="s">
        <v>1</v>
      </c>
      <c r="E72" s="46">
        <v>15</v>
      </c>
    </row>
    <row r="73" spans="1:5" ht="31.5" outlineLevel="3">
      <c r="A73" s="16" t="s">
        <v>84</v>
      </c>
      <c r="B73" s="14" t="s">
        <v>65</v>
      </c>
      <c r="C73" s="14" t="s">
        <v>67</v>
      </c>
      <c r="D73" s="14" t="s">
        <v>7</v>
      </c>
      <c r="E73" s="46">
        <v>15</v>
      </c>
    </row>
    <row r="74" spans="1:5" s="19" customFormat="1" ht="15.75">
      <c r="A74" s="13" t="s">
        <v>68</v>
      </c>
      <c r="B74" s="18" t="s">
        <v>69</v>
      </c>
      <c r="C74" s="18" t="s">
        <v>3</v>
      </c>
      <c r="D74" s="18" t="s">
        <v>1</v>
      </c>
      <c r="E74" s="44">
        <f>E75</f>
        <v>3</v>
      </c>
    </row>
    <row r="75" spans="1:5" ht="15.75" outlineLevel="3">
      <c r="A75" s="41" t="s">
        <v>115</v>
      </c>
      <c r="B75" s="43" t="s">
        <v>134</v>
      </c>
      <c r="C75" s="43" t="s">
        <v>3</v>
      </c>
      <c r="D75" s="43" t="s">
        <v>1</v>
      </c>
      <c r="E75" s="45">
        <v>3</v>
      </c>
    </row>
    <row r="76" spans="1:5" ht="21" customHeight="1" outlineLevel="3">
      <c r="A76" s="42" t="s">
        <v>137</v>
      </c>
      <c r="B76" s="27" t="s">
        <v>134</v>
      </c>
      <c r="C76" s="27" t="s">
        <v>136</v>
      </c>
      <c r="D76" s="27" t="s">
        <v>1</v>
      </c>
      <c r="E76" s="46">
        <v>3</v>
      </c>
    </row>
    <row r="77" spans="1:5" ht="31.5" outlineLevel="3">
      <c r="A77" s="42" t="s">
        <v>84</v>
      </c>
      <c r="B77" s="27" t="s">
        <v>134</v>
      </c>
      <c r="C77" s="27" t="s">
        <v>136</v>
      </c>
      <c r="D77" s="27" t="s">
        <v>22</v>
      </c>
      <c r="E77" s="46">
        <v>3</v>
      </c>
    </row>
    <row r="78" spans="1:5" s="19" customFormat="1" ht="15.75">
      <c r="A78" s="13" t="s">
        <v>73</v>
      </c>
      <c r="B78" s="18" t="s">
        <v>74</v>
      </c>
      <c r="C78" s="18" t="s">
        <v>3</v>
      </c>
      <c r="D78" s="18" t="s">
        <v>1</v>
      </c>
      <c r="E78" s="44">
        <f>E79</f>
        <v>5</v>
      </c>
    </row>
    <row r="79" spans="1:5" ht="15.75" outlineLevel="3">
      <c r="A79" s="22" t="s">
        <v>121</v>
      </c>
      <c r="B79" s="23" t="s">
        <v>122</v>
      </c>
      <c r="C79" s="23" t="s">
        <v>3</v>
      </c>
      <c r="D79" s="23" t="s">
        <v>1</v>
      </c>
      <c r="E79" s="45">
        <v>5</v>
      </c>
    </row>
    <row r="80" spans="1:5" ht="63" outlineLevel="3">
      <c r="A80" s="16" t="s">
        <v>132</v>
      </c>
      <c r="B80" s="14" t="s">
        <v>122</v>
      </c>
      <c r="C80" s="14" t="s">
        <v>123</v>
      </c>
      <c r="D80" s="14" t="s">
        <v>1</v>
      </c>
      <c r="E80" s="46">
        <v>5</v>
      </c>
    </row>
    <row r="81" spans="1:5" ht="15.75" outlineLevel="3">
      <c r="A81" s="16" t="s">
        <v>121</v>
      </c>
      <c r="B81" s="14" t="s">
        <v>122</v>
      </c>
      <c r="C81" s="14" t="s">
        <v>123</v>
      </c>
      <c r="D81" s="14" t="s">
        <v>124</v>
      </c>
      <c r="E81" s="46">
        <v>5</v>
      </c>
    </row>
    <row r="82" spans="1:5" s="21" customFormat="1" ht="18.75">
      <c r="A82" s="20" t="s">
        <v>83</v>
      </c>
      <c r="B82" s="20"/>
      <c r="C82" s="20"/>
      <c r="D82" s="20"/>
      <c r="E82" s="47">
        <f>SUM(E12+E25+E29+E33+E37+E52+E56+E70+E74+E78)</f>
        <v>4902</v>
      </c>
    </row>
    <row r="83" spans="1:4" ht="12.75">
      <c r="A83" s="3"/>
      <c r="B83" s="3"/>
      <c r="C83" s="3"/>
      <c r="D83" s="3"/>
    </row>
    <row r="84" spans="1:5" ht="12.75" customHeight="1">
      <c r="A84" s="53"/>
      <c r="B84" s="53"/>
      <c r="C84" s="53"/>
      <c r="D84" s="53"/>
      <c r="E84" s="53"/>
    </row>
    <row r="85" ht="12.75">
      <c r="C85" s="49"/>
    </row>
  </sheetData>
  <mergeCells count="8">
    <mergeCell ref="A6:E6"/>
    <mergeCell ref="A7:E7"/>
    <mergeCell ref="A84:E84"/>
    <mergeCell ref="D9:E9"/>
    <mergeCell ref="A1:E1"/>
    <mergeCell ref="A2:E2"/>
    <mergeCell ref="A3:E3"/>
    <mergeCell ref="A5:E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2010-02-24T05:29:33Z</cp:lastPrinted>
  <dcterms:created xsi:type="dcterms:W3CDTF">2007-10-31T07:14:31Z</dcterms:created>
  <dcterms:modified xsi:type="dcterms:W3CDTF">2010-02-25T11:08:58Z</dcterms:modified>
  <cp:category/>
  <cp:version/>
  <cp:contentType/>
  <cp:contentStatus/>
</cp:coreProperties>
</file>