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р" sheetId="1" r:id="rId1"/>
  </sheets>
  <definedNames>
    <definedName name="_xlnm.Print_Area" localSheetId="0">'Бер'!$A$1:$G$36</definedName>
  </definedNames>
  <calcPr fullCalcOnLoad="1"/>
</workbook>
</file>

<file path=xl/sharedStrings.xml><?xml version="1.0" encoding="utf-8"?>
<sst xmlns="http://schemas.openxmlformats.org/spreadsheetml/2006/main" count="164" uniqueCount="112">
  <si>
    <t>Всего</t>
  </si>
  <si>
    <t>к решению Совета народных депутатов</t>
  </si>
  <si>
    <t>000</t>
  </si>
  <si>
    <t>0000000</t>
  </si>
  <si>
    <t>0104</t>
  </si>
  <si>
    <t>500</t>
  </si>
  <si>
    <t>0020400</t>
  </si>
  <si>
    <t>006</t>
  </si>
  <si>
    <t>0801</t>
  </si>
  <si>
    <t>001</t>
  </si>
  <si>
    <t>4409900</t>
  </si>
  <si>
    <t>5216100</t>
  </si>
  <si>
    <t>0908</t>
  </si>
  <si>
    <t>0501</t>
  </si>
  <si>
    <t>005</t>
  </si>
  <si>
    <t>0102</t>
  </si>
  <si>
    <t>0020300</t>
  </si>
  <si>
    <t>0103</t>
  </si>
  <si>
    <t>013</t>
  </si>
  <si>
    <t>0412</t>
  </si>
  <si>
    <t>0806</t>
  </si>
  <si>
    <t>5129700</t>
  </si>
  <si>
    <t>№</t>
  </si>
  <si>
    <t>Наименование расходов</t>
  </si>
  <si>
    <t>глава</t>
  </si>
  <si>
    <t>Раздел, подраздел</t>
  </si>
  <si>
    <t>целевая статья</t>
  </si>
  <si>
    <t>вид расхода</t>
  </si>
  <si>
    <t>Совет народных депутатов</t>
  </si>
  <si>
    <t>Мероприятия по физической культуре и спорту</t>
  </si>
  <si>
    <t>тыс. руб.</t>
  </si>
  <si>
    <t>Глава муниципального образования</t>
  </si>
  <si>
    <t>Резервные фонды органов местного самоуправления</t>
  </si>
  <si>
    <t>0112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</si>
  <si>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</si>
  <si>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</si>
  <si>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</si>
  <si>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0503</t>
  </si>
  <si>
    <t>6000100</t>
  </si>
  <si>
    <t>6000200</t>
  </si>
  <si>
    <t>6000500</t>
  </si>
  <si>
    <t>Мероприятия для детей и молодежи</t>
  </si>
  <si>
    <t>4310100</t>
  </si>
  <si>
    <t>0804</t>
  </si>
  <si>
    <t>Социальные расходы</t>
  </si>
  <si>
    <t>4578500</t>
  </si>
  <si>
    <t>4508500</t>
  </si>
  <si>
    <t>Периодическая печать</t>
  </si>
  <si>
    <t>Мероприятия в сфере культуры, кинематографии и средств массовой информации</t>
  </si>
  <si>
    <t>Центральный аппарат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</si>
  <si>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</si>
  <si>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</si>
  <si>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</si>
  <si>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</si>
  <si>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всего, в том числе:</t>
  </si>
  <si>
    <t>сумма</t>
  </si>
  <si>
    <t>за счет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</si>
  <si>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0700500</t>
  </si>
  <si>
    <t>за счет субвенции на осуществление первичного воинского учета на территориях, где отсутствуют военные комиссариаты</t>
  </si>
  <si>
    <t>0707</t>
  </si>
  <si>
    <t>Иные межбюджетные трансферты на осуществление части полномочий  по исполнению управленических функций, в соответствии с заключенными соглашениями</t>
  </si>
  <si>
    <t>1104</t>
  </si>
  <si>
    <t>5210600</t>
  </si>
  <si>
    <t>017</t>
  </si>
  <si>
    <t>6000000</t>
  </si>
  <si>
    <t>1003</t>
  </si>
  <si>
    <t>0000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</si>
  <si>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</si>
  <si>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</si>
  <si>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</si>
  <si>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</si>
  <si>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</si>
  <si>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</si>
  <si>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</si>
  <si>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</si>
  <si>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</si>
  <si>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</si>
  <si>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</si>
  <si>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</si>
  <si>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</si>
  <si>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</si>
  <si>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</si>
  <si>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</si>
  <si>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</si>
  <si>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5052205</t>
  </si>
  <si>
    <t>1.9.1</t>
  </si>
  <si>
    <t>1.9.2</t>
  </si>
  <si>
    <t>1.9.3</t>
  </si>
  <si>
    <t>Администрация муниципального образования Березниковское сельское поселение Собинского района Владимирской области</t>
  </si>
  <si>
    <t>803</t>
  </si>
  <si>
    <t>0309</t>
  </si>
  <si>
    <t>7950001</t>
  </si>
  <si>
    <t>7950002</t>
  </si>
  <si>
    <t>7950003</t>
  </si>
  <si>
    <t>1.9.4</t>
  </si>
  <si>
    <t>1.9.5</t>
  </si>
  <si>
    <t>Озеленение</t>
  </si>
  <si>
    <t>6000300</t>
  </si>
  <si>
    <t>Организация и содержание мест захоронения</t>
  </si>
  <si>
    <t>6000400</t>
  </si>
  <si>
    <t>Другие вопросы в области культуры, кинематографии и средств массовой информации</t>
  </si>
  <si>
    <t>4529900</t>
  </si>
  <si>
    <t>Ведомственная структура расходов бюджета МО Березниковское сельское поселение  на 2010 год</t>
  </si>
  <si>
    <t>Березниковский СДК</t>
  </si>
  <si>
    <t>1.14.1</t>
  </si>
  <si>
    <t>1.14.2</t>
  </si>
  <si>
    <t>Централизованная бухгалтерия</t>
  </si>
  <si>
    <t xml:space="preserve">                                   Приложение  2</t>
  </si>
  <si>
    <t xml:space="preserve">                       от 19.02.2010  № 02/02</t>
  </si>
  <si>
    <t>Целевая программа "Развитие системы пожарной безопасности на территории муниципального образования Березниковское сельское поселение на 2010 г."</t>
  </si>
  <si>
    <t>Целевая программа"Обеспечение территории муниципального образования Березниковское сельское поселение документами территориального планирования (2009-2010 г.г.)</t>
  </si>
  <si>
    <t>Муниципальная адресная программа "Капитальный ремонт многоквартирных домов в муниципальном образовании Березниковское сельское поселение Собинского района в 2010 году"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</si>
</sst>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4"/>
      <name val="Arial Cyr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8" fontId="0" fillId="0" borderId="1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 shrinkToFit="1"/>
    </xf>
    <xf numFmtId="168" fontId="1" fillId="0" borderId="3" xfId="0" applyNumberFormat="1" applyFont="1" applyFill="1" applyBorder="1" applyAlignment="1">
      <alignment horizontal="right" vertical="top" shrinkToFit="1"/>
    </xf>
    <xf numFmtId="0" fontId="3" fillId="0" borderId="3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3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168" fontId="4" fillId="0" borderId="3" xfId="0" applyNumberFormat="1" applyFont="1" applyFill="1" applyBorder="1" applyAlignment="1">
      <alignment horizontal="right" vertical="top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169" fontId="1" fillId="0" borderId="3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left" vertical="center" wrapText="1"/>
    </xf>
    <xf numFmtId="168" fontId="4" fillId="0" borderId="3" xfId="0" applyNumberFormat="1" applyFont="1" applyFill="1" applyBorder="1" applyAlignment="1">
      <alignment horizontal="right" vertical="center" shrinkToFit="1"/>
    </xf>
    <xf numFmtId="168" fontId="3" fillId="0" borderId="3" xfId="0" applyNumberFormat="1" applyFont="1" applyFill="1" applyBorder="1" applyAlignment="1">
      <alignment horizontal="right" vertical="center" shrinkToFit="1"/>
    </xf>
    <xf numFmtId="49" fontId="4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shrinkToFit="1"/>
    </xf>
    <xf numFmtId="168" fontId="1" fillId="0" borderId="3" xfId="0" applyNumberFormat="1" applyFont="1" applyFill="1" applyBorder="1" applyAlignment="1">
      <alignment horizontal="right" vertical="center" shrinkToFit="1"/>
    </xf>
    <xf numFmtId="49" fontId="8" fillId="2" borderId="3" xfId="0" applyNumberFormat="1" applyFont="1" applyFill="1" applyBorder="1" applyAlignment="1">
      <alignment horizontal="right" vertical="top"/>
    </xf>
    <xf numFmtId="0" fontId="4" fillId="3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38"/>
  <sheetViews>
    <sheetView tabSelected="1" workbookViewId="0" topLeftCell="A1">
      <selection activeCell="B18" sqref="B18"/>
    </sheetView>
  </sheetViews>
  <sheetFormatPr defaultColWidth="9.00390625" defaultRowHeight="12.75" outlineLevelRow="5"/>
  <cols>
    <col min="1" max="1" width="6.75390625" style="4" customWidth="1"/>
    <col min="2" max="2" width="57.25390625" style="1" customWidth="1"/>
    <col min="3" max="3" width="6.125" style="1" customWidth="1"/>
    <col min="4" max="4" width="9.875" style="1" customWidth="1"/>
    <col min="5" max="5" width="9.75390625" style="1" customWidth="1"/>
    <col min="6" max="6" width="8.625" style="1" customWidth="1"/>
    <col min="7" max="7" width="10.00390625" style="3" customWidth="1"/>
    <col min="8" max="16384" width="9.125" style="1" customWidth="1"/>
  </cols>
  <sheetData>
    <row r="1" spans="1:7" ht="18.75">
      <c r="A1" s="44" t="s">
        <v>107</v>
      </c>
      <c r="B1" s="44"/>
      <c r="C1" s="44"/>
      <c r="D1" s="44"/>
      <c r="E1" s="44"/>
      <c r="F1" s="44"/>
      <c r="G1" s="44"/>
    </row>
    <row r="2" spans="1:7" ht="18.75">
      <c r="A2" s="7"/>
      <c r="B2" s="44" t="s">
        <v>1</v>
      </c>
      <c r="C2" s="44"/>
      <c r="D2" s="44"/>
      <c r="E2" s="44"/>
      <c r="F2" s="44"/>
      <c r="G2" s="44"/>
    </row>
    <row r="3" spans="1:7" ht="18.75">
      <c r="A3" s="7"/>
      <c r="B3" s="8"/>
      <c r="C3" s="45" t="s">
        <v>108</v>
      </c>
      <c r="D3" s="45"/>
      <c r="E3" s="45"/>
      <c r="F3" s="45"/>
      <c r="G3" s="45"/>
    </row>
    <row r="4" spans="1:7" ht="15.75">
      <c r="A4" s="7"/>
      <c r="B4" s="8"/>
      <c r="C4" s="8"/>
      <c r="D4" s="46"/>
      <c r="E4" s="46"/>
      <c r="F4" s="46"/>
      <c r="G4" s="46"/>
    </row>
    <row r="5" spans="1:7" ht="15.75">
      <c r="A5" s="7"/>
      <c r="B5" s="8"/>
      <c r="C5" s="8"/>
      <c r="D5" s="8"/>
      <c r="E5" s="8"/>
      <c r="F5" s="8"/>
      <c r="G5" s="9"/>
    </row>
    <row r="6" spans="1:7" ht="45" customHeight="1">
      <c r="A6" s="7"/>
      <c r="B6" s="43" t="s">
        <v>102</v>
      </c>
      <c r="C6" s="43"/>
      <c r="D6" s="43"/>
      <c r="E6" s="43"/>
      <c r="F6" s="43"/>
      <c r="G6" s="43"/>
    </row>
    <row r="7" spans="1:7" ht="15.75">
      <c r="A7" s="7"/>
      <c r="B7" s="6"/>
      <c r="C7" s="6"/>
      <c r="D7" s="6"/>
      <c r="E7" s="6"/>
      <c r="F7" s="6"/>
      <c r="G7" s="10" t="s">
        <v>30</v>
      </c>
    </row>
    <row r="8" spans="1:7" s="14" customFormat="1" ht="56.25">
      <c r="A8" s="15" t="s">
        <v>22</v>
      </c>
      <c r="B8" s="16" t="s">
        <v>23</v>
      </c>
      <c r="C8" s="16" t="s">
        <v>24</v>
      </c>
      <c r="D8" s="16" t="s">
        <v>25</v>
      </c>
      <c r="E8" s="16" t="s">
        <v>26</v>
      </c>
      <c r="F8" s="16" t="s">
        <v>27</v>
      </c>
      <c r="G8" s="17" t="s">
        <v>55</v>
      </c>
    </row>
    <row r="9" spans="1:7" ht="47.25">
      <c r="A9" s="26">
        <v>1</v>
      </c>
      <c r="B9" s="32" t="s">
        <v>88</v>
      </c>
      <c r="C9" s="27" t="s">
        <v>89</v>
      </c>
      <c r="D9" s="27" t="s">
        <v>66</v>
      </c>
      <c r="E9" s="24" t="s">
        <v>3</v>
      </c>
      <c r="F9" s="27" t="s">
        <v>2</v>
      </c>
      <c r="G9" s="28">
        <f>G36</f>
        <v>4902</v>
      </c>
    </row>
    <row r="10" spans="1:7" s="14" customFormat="1" ht="18.75" outlineLevel="5">
      <c r="A10" s="25" t="s">
        <v>67</v>
      </c>
      <c r="B10" s="18" t="s">
        <v>31</v>
      </c>
      <c r="C10" s="27" t="s">
        <v>89</v>
      </c>
      <c r="D10" s="19" t="s">
        <v>15</v>
      </c>
      <c r="E10" s="19" t="s">
        <v>16</v>
      </c>
      <c r="F10" s="19" t="s">
        <v>5</v>
      </c>
      <c r="G10" s="23">
        <v>364</v>
      </c>
    </row>
    <row r="11" spans="1:7" s="14" customFormat="1" ht="18.75" outlineLevel="5">
      <c r="A11" s="25" t="s">
        <v>68</v>
      </c>
      <c r="B11" s="18" t="s">
        <v>28</v>
      </c>
      <c r="C11" s="27" t="s">
        <v>89</v>
      </c>
      <c r="D11" s="19" t="s">
        <v>17</v>
      </c>
      <c r="E11" s="19" t="s">
        <v>6</v>
      </c>
      <c r="F11" s="19" t="s">
        <v>5</v>
      </c>
      <c r="G11" s="23">
        <v>100</v>
      </c>
    </row>
    <row r="12" spans="1:7" s="14" customFormat="1" ht="18.75" outlineLevel="5">
      <c r="A12" s="25" t="s">
        <v>69</v>
      </c>
      <c r="B12" s="20" t="s">
        <v>49</v>
      </c>
      <c r="C12" s="27" t="s">
        <v>89</v>
      </c>
      <c r="D12" s="19" t="s">
        <v>4</v>
      </c>
      <c r="E12" s="19" t="s">
        <v>6</v>
      </c>
      <c r="F12" s="19" t="s">
        <v>5</v>
      </c>
      <c r="G12" s="23">
        <v>669</v>
      </c>
    </row>
    <row r="13" spans="1:7" s="14" customFormat="1" ht="37.5" outlineLevel="5">
      <c r="A13" s="25" t="s">
        <v>70</v>
      </c>
      <c r="B13" s="18" t="s">
        <v>32</v>
      </c>
      <c r="C13" s="27" t="s">
        <v>89</v>
      </c>
      <c r="D13" s="19" t="s">
        <v>33</v>
      </c>
      <c r="E13" s="19" t="s">
        <v>57</v>
      </c>
      <c r="F13" s="19" t="s">
        <v>18</v>
      </c>
      <c r="G13" s="23">
        <v>80</v>
      </c>
    </row>
    <row r="14" spans="1:7" s="14" customFormat="1" ht="56.25" outlineLevel="5">
      <c r="A14" s="25" t="s">
        <v>71</v>
      </c>
      <c r="B14" s="18" t="s">
        <v>34</v>
      </c>
      <c r="C14" s="27" t="s">
        <v>89</v>
      </c>
      <c r="D14" s="24" t="s">
        <v>35</v>
      </c>
      <c r="E14" s="24" t="s">
        <v>36</v>
      </c>
      <c r="F14" s="24" t="s">
        <v>5</v>
      </c>
      <c r="G14" s="33">
        <f>SUM(G15)</f>
        <v>46</v>
      </c>
    </row>
    <row r="15" spans="1:7" s="14" customFormat="1" ht="47.25" outlineLevel="5">
      <c r="A15" s="25"/>
      <c r="B15" s="13" t="s">
        <v>58</v>
      </c>
      <c r="C15" s="27"/>
      <c r="D15" s="19"/>
      <c r="E15" s="19"/>
      <c r="F15" s="19"/>
      <c r="G15" s="34">
        <v>46</v>
      </c>
    </row>
    <row r="16" spans="1:7" s="14" customFormat="1" ht="83.25" customHeight="1" outlineLevel="5">
      <c r="A16" s="40" t="s">
        <v>72</v>
      </c>
      <c r="B16" s="41" t="s">
        <v>109</v>
      </c>
      <c r="C16" s="27" t="s">
        <v>89</v>
      </c>
      <c r="D16" s="24" t="s">
        <v>90</v>
      </c>
      <c r="E16" s="24" t="s">
        <v>91</v>
      </c>
      <c r="F16" s="24" t="s">
        <v>5</v>
      </c>
      <c r="G16" s="33">
        <v>60</v>
      </c>
    </row>
    <row r="17" spans="1:7" s="14" customFormat="1" ht="78.75" customHeight="1" outlineLevel="5">
      <c r="A17" s="40" t="s">
        <v>73</v>
      </c>
      <c r="B17" s="42" t="s">
        <v>110</v>
      </c>
      <c r="C17" s="27" t="s">
        <v>89</v>
      </c>
      <c r="D17" s="24" t="s">
        <v>19</v>
      </c>
      <c r="E17" s="24" t="s">
        <v>92</v>
      </c>
      <c r="F17" s="24" t="s">
        <v>5</v>
      </c>
      <c r="G17" s="33">
        <v>229</v>
      </c>
    </row>
    <row r="18" spans="1:7" s="14" customFormat="1" ht="93.75" outlineLevel="5">
      <c r="A18" s="40" t="s">
        <v>74</v>
      </c>
      <c r="B18" s="42" t="s">
        <v>111</v>
      </c>
      <c r="C18" s="27" t="s">
        <v>89</v>
      </c>
      <c r="D18" s="24" t="s">
        <v>13</v>
      </c>
      <c r="E18" s="24" t="s">
        <v>93</v>
      </c>
      <c r="F18" s="24" t="s">
        <v>7</v>
      </c>
      <c r="G18" s="33">
        <v>768</v>
      </c>
    </row>
    <row r="19" spans="1:7" s="21" customFormat="1" ht="18" customHeight="1" outlineLevel="5">
      <c r="A19" s="25" t="s">
        <v>75</v>
      </c>
      <c r="B19" s="18" t="s">
        <v>50</v>
      </c>
      <c r="C19" s="27" t="s">
        <v>89</v>
      </c>
      <c r="D19" s="19" t="s">
        <v>37</v>
      </c>
      <c r="E19" s="19" t="s">
        <v>64</v>
      </c>
      <c r="F19" s="19" t="s">
        <v>2</v>
      </c>
      <c r="G19" s="23">
        <f>SUM(G20:G24)</f>
        <v>667</v>
      </c>
    </row>
    <row r="20" spans="1:8" s="2" customFormat="1" ht="18.75" outlineLevel="5">
      <c r="A20" s="25" t="s">
        <v>85</v>
      </c>
      <c r="B20" s="29" t="s">
        <v>51</v>
      </c>
      <c r="C20" s="27" t="s">
        <v>89</v>
      </c>
      <c r="D20" s="11" t="s">
        <v>37</v>
      </c>
      <c r="E20" s="11" t="s">
        <v>38</v>
      </c>
      <c r="F20" s="11" t="s">
        <v>5</v>
      </c>
      <c r="G20" s="30">
        <v>320</v>
      </c>
      <c r="H20" s="5"/>
    </row>
    <row r="21" spans="1:8" s="2" customFormat="1" ht="48" customHeight="1" outlineLevel="5">
      <c r="A21" s="25" t="s">
        <v>86</v>
      </c>
      <c r="B21" s="29" t="s">
        <v>52</v>
      </c>
      <c r="C21" s="36" t="s">
        <v>89</v>
      </c>
      <c r="D21" s="11" t="s">
        <v>37</v>
      </c>
      <c r="E21" s="11" t="s">
        <v>39</v>
      </c>
      <c r="F21" s="11" t="s">
        <v>5</v>
      </c>
      <c r="G21" s="30">
        <v>100</v>
      </c>
      <c r="H21" s="5"/>
    </row>
    <row r="22" spans="1:8" s="2" customFormat="1" ht="24" customHeight="1" outlineLevel="5">
      <c r="A22" s="25" t="s">
        <v>87</v>
      </c>
      <c r="B22" s="29" t="s">
        <v>96</v>
      </c>
      <c r="C22" s="37" t="s">
        <v>89</v>
      </c>
      <c r="D22" s="11" t="s">
        <v>37</v>
      </c>
      <c r="E22" s="11" t="s">
        <v>97</v>
      </c>
      <c r="F22" s="11" t="s">
        <v>5</v>
      </c>
      <c r="G22" s="30">
        <v>60</v>
      </c>
      <c r="H22" s="5"/>
    </row>
    <row r="23" spans="1:8" s="2" customFormat="1" ht="24" customHeight="1" outlineLevel="5">
      <c r="A23" s="25" t="s">
        <v>94</v>
      </c>
      <c r="B23" s="29" t="s">
        <v>98</v>
      </c>
      <c r="C23" s="37" t="s">
        <v>89</v>
      </c>
      <c r="D23" s="11" t="s">
        <v>37</v>
      </c>
      <c r="E23" s="11" t="s">
        <v>99</v>
      </c>
      <c r="F23" s="11" t="s">
        <v>5</v>
      </c>
      <c r="G23" s="30">
        <v>40</v>
      </c>
      <c r="H23" s="5"/>
    </row>
    <row r="24" spans="1:8" s="2" customFormat="1" ht="31.5" outlineLevel="5">
      <c r="A24" s="25" t="s">
        <v>95</v>
      </c>
      <c r="B24" s="29" t="s">
        <v>53</v>
      </c>
      <c r="C24" s="37" t="s">
        <v>89</v>
      </c>
      <c r="D24" s="11" t="s">
        <v>37</v>
      </c>
      <c r="E24" s="11" t="s">
        <v>40</v>
      </c>
      <c r="F24" s="11" t="s">
        <v>5</v>
      </c>
      <c r="G24" s="30">
        <v>147</v>
      </c>
      <c r="H24" s="5"/>
    </row>
    <row r="25" spans="1:7" s="14" customFormat="1" ht="18.75" outlineLevel="5">
      <c r="A25" s="25" t="s">
        <v>76</v>
      </c>
      <c r="B25" s="20" t="s">
        <v>41</v>
      </c>
      <c r="C25" s="27" t="s">
        <v>89</v>
      </c>
      <c r="D25" s="19" t="s">
        <v>59</v>
      </c>
      <c r="E25" s="19" t="s">
        <v>42</v>
      </c>
      <c r="F25" s="19" t="s">
        <v>5</v>
      </c>
      <c r="G25" s="23">
        <v>2</v>
      </c>
    </row>
    <row r="26" spans="1:8" s="14" customFormat="1" ht="18.75" outlineLevel="5">
      <c r="A26" s="25" t="s">
        <v>77</v>
      </c>
      <c r="B26" s="18" t="s">
        <v>103</v>
      </c>
      <c r="C26" s="27" t="s">
        <v>89</v>
      </c>
      <c r="D26" s="19" t="s">
        <v>8</v>
      </c>
      <c r="E26" s="19" t="s">
        <v>10</v>
      </c>
      <c r="F26" s="19" t="s">
        <v>9</v>
      </c>
      <c r="G26" s="23">
        <v>1332</v>
      </c>
      <c r="H26" s="22"/>
    </row>
    <row r="27" spans="1:7" s="2" customFormat="1" ht="75.75" customHeight="1" outlineLevel="5">
      <c r="A27" s="25" t="s">
        <v>78</v>
      </c>
      <c r="B27" s="18" t="s">
        <v>54</v>
      </c>
      <c r="C27" s="35" t="s">
        <v>89</v>
      </c>
      <c r="D27" s="19" t="s">
        <v>8</v>
      </c>
      <c r="E27" s="19" t="s">
        <v>11</v>
      </c>
      <c r="F27" s="19" t="s">
        <v>9</v>
      </c>
      <c r="G27" s="23">
        <f>SUM(G28)</f>
        <v>6</v>
      </c>
    </row>
    <row r="28" spans="1:7" s="2" customFormat="1" ht="63" outlineLevel="5">
      <c r="A28" s="25"/>
      <c r="B28" s="13" t="s">
        <v>56</v>
      </c>
      <c r="C28" s="27"/>
      <c r="D28" s="11"/>
      <c r="E28" s="11"/>
      <c r="F28" s="11"/>
      <c r="G28" s="12">
        <v>6</v>
      </c>
    </row>
    <row r="29" spans="1:7" s="14" customFormat="1" ht="18.75" outlineLevel="5">
      <c r="A29" s="25" t="s">
        <v>79</v>
      </c>
      <c r="B29" s="18" t="s">
        <v>47</v>
      </c>
      <c r="C29" s="27" t="s">
        <v>89</v>
      </c>
      <c r="D29" s="19" t="s">
        <v>43</v>
      </c>
      <c r="E29" s="19" t="s">
        <v>45</v>
      </c>
      <c r="F29" s="19" t="s">
        <v>5</v>
      </c>
      <c r="G29" s="23">
        <v>30</v>
      </c>
    </row>
    <row r="30" spans="1:7" s="14" customFormat="1" ht="56.25" outlineLevel="5">
      <c r="A30" s="25" t="s">
        <v>80</v>
      </c>
      <c r="B30" s="18" t="s">
        <v>100</v>
      </c>
      <c r="C30" s="27" t="s">
        <v>89</v>
      </c>
      <c r="D30" s="24" t="s">
        <v>20</v>
      </c>
      <c r="E30" s="24" t="s">
        <v>3</v>
      </c>
      <c r="F30" s="24" t="s">
        <v>5</v>
      </c>
      <c r="G30" s="33">
        <v>526</v>
      </c>
    </row>
    <row r="31" spans="1:7" s="14" customFormat="1" ht="37.5" customHeight="1" outlineLevel="5">
      <c r="A31" s="25" t="s">
        <v>104</v>
      </c>
      <c r="B31" s="29" t="s">
        <v>48</v>
      </c>
      <c r="C31" s="37" t="s">
        <v>89</v>
      </c>
      <c r="D31" s="38" t="s">
        <v>20</v>
      </c>
      <c r="E31" s="38" t="s">
        <v>46</v>
      </c>
      <c r="F31" s="38" t="s">
        <v>5</v>
      </c>
      <c r="G31" s="39">
        <v>20</v>
      </c>
    </row>
    <row r="32" spans="1:7" s="14" customFormat="1" ht="18" outlineLevel="5">
      <c r="A32" s="25" t="s">
        <v>105</v>
      </c>
      <c r="B32" s="29" t="s">
        <v>106</v>
      </c>
      <c r="C32" s="37" t="s">
        <v>89</v>
      </c>
      <c r="D32" s="38" t="s">
        <v>20</v>
      </c>
      <c r="E32" s="38" t="s">
        <v>101</v>
      </c>
      <c r="F32" s="38" t="s">
        <v>9</v>
      </c>
      <c r="G32" s="39">
        <v>506</v>
      </c>
    </row>
    <row r="33" spans="1:7" s="14" customFormat="1" ht="22.5" customHeight="1" outlineLevel="5">
      <c r="A33" s="25" t="s">
        <v>81</v>
      </c>
      <c r="B33" s="18" t="s">
        <v>29</v>
      </c>
      <c r="C33" s="27" t="s">
        <v>89</v>
      </c>
      <c r="D33" s="19" t="s">
        <v>12</v>
      </c>
      <c r="E33" s="19" t="s">
        <v>21</v>
      </c>
      <c r="F33" s="19" t="s">
        <v>5</v>
      </c>
      <c r="G33" s="23">
        <v>15</v>
      </c>
    </row>
    <row r="34" spans="1:7" s="14" customFormat="1" ht="18.75" outlineLevel="5">
      <c r="A34" s="25" t="s">
        <v>82</v>
      </c>
      <c r="B34" s="18" t="s">
        <v>44</v>
      </c>
      <c r="C34" s="27" t="s">
        <v>89</v>
      </c>
      <c r="D34" s="19" t="s">
        <v>65</v>
      </c>
      <c r="E34" s="19" t="s">
        <v>84</v>
      </c>
      <c r="F34" s="19" t="s">
        <v>14</v>
      </c>
      <c r="G34" s="23">
        <v>3</v>
      </c>
    </row>
    <row r="35" spans="1:7" s="14" customFormat="1" ht="75" outlineLevel="5">
      <c r="A35" s="25" t="s">
        <v>83</v>
      </c>
      <c r="B35" s="31" t="s">
        <v>60</v>
      </c>
      <c r="C35" s="35" t="s">
        <v>89</v>
      </c>
      <c r="D35" s="19" t="s">
        <v>61</v>
      </c>
      <c r="E35" s="19" t="s">
        <v>62</v>
      </c>
      <c r="F35" s="19" t="s">
        <v>63</v>
      </c>
      <c r="G35" s="23">
        <v>5</v>
      </c>
    </row>
    <row r="36" spans="1:7" s="14" customFormat="1" ht="18.75" outlineLevel="5">
      <c r="A36" s="25"/>
      <c r="B36" s="18" t="s">
        <v>0</v>
      </c>
      <c r="C36" s="19"/>
      <c r="D36" s="19"/>
      <c r="E36" s="19"/>
      <c r="F36" s="19"/>
      <c r="G36" s="23">
        <f>SUM(G10+G11+G12+G13+G14+G16+G17+G18+G19+G26+G27+G29+G30+G33+G34+G35+G25)</f>
        <v>4902</v>
      </c>
    </row>
    <row r="37" spans="1:7" ht="15.75">
      <c r="A37" s="7"/>
      <c r="B37" s="8"/>
      <c r="C37" s="8"/>
      <c r="D37" s="8"/>
      <c r="E37" s="8"/>
      <c r="F37" s="8"/>
      <c r="G37" s="9"/>
    </row>
    <row r="38" spans="1:7" ht="15.75">
      <c r="A38" s="7"/>
      <c r="B38" s="8"/>
      <c r="C38" s="8"/>
      <c r="D38" s="8"/>
      <c r="E38" s="8"/>
      <c r="F38" s="8"/>
      <c r="G38" s="9"/>
    </row>
  </sheetData>
  <mergeCells count="5">
    <mergeCell ref="B6:G6"/>
    <mergeCell ref="A1:G1"/>
    <mergeCell ref="B2:G2"/>
    <mergeCell ref="C3:G3"/>
    <mergeCell ref="D4:G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2010-02-24T05:30:05Z</cp:lastPrinted>
  <dcterms:created xsi:type="dcterms:W3CDTF">2007-10-31T07:39:30Z</dcterms:created>
  <dcterms:modified xsi:type="dcterms:W3CDTF">2010-02-25T11:08:53Z</dcterms:modified>
  <cp:category/>
  <cp:version/>
  <cp:contentType/>
  <cp:contentStatus/>
</cp:coreProperties>
</file>